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flygeg-my.sharepoint.com/personal/mmerin_spokaneairports_net/Documents/CONTRACT FILES/1. OPEN/07 Janitorial Supplies/23-44-9999-008 Janitorial Paper Products/3. Contract/A. Original Contract/01. Plans &amp; Bid Doc/"/>
    </mc:Choice>
  </mc:AlternateContent>
  <xr:revisionPtr revIDLastSave="255" documentId="8_{0A3EDF3A-4B8B-4495-B2F2-702D5A083496}" xr6:coauthVersionLast="47" xr6:coauthVersionMax="47" xr10:uidLastSave="{A625E42F-1585-45E2-BF24-076178BF47B6}"/>
  <bookViews>
    <workbookView xWindow="-120" yWindow="-120" windowWidth="29040" windowHeight="15720" xr2:uid="{00000000-000D-0000-FFFF-FFFF00000000}"/>
  </bookViews>
  <sheets>
    <sheet name="Sheet1" sheetId="1" r:id="rId1"/>
    <sheet name="Sheet2" sheetId="2" r:id="rId2"/>
    <sheet name="Sheet3" sheetId="3" r:id="rId3"/>
  </sheets>
  <definedNames>
    <definedName name="_xlnm.Print_Titles" localSheetId="0">Sheet1!$29:$30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4" i="1" l="1"/>
  <c r="G36" i="1"/>
  <c r="G32" i="1"/>
  <c r="G45" i="1"/>
  <c r="G46" i="1"/>
  <c r="G90" i="1"/>
  <c r="G91" i="1"/>
  <c r="G92" i="1"/>
  <c r="G78" i="1"/>
  <c r="G98" i="1"/>
  <c r="G97" i="1"/>
  <c r="G96" i="1"/>
  <c r="G95" i="1"/>
  <c r="G93" i="1"/>
  <c r="G69" i="1"/>
  <c r="G71" i="1"/>
  <c r="G68" i="1"/>
  <c r="G67" i="1"/>
  <c r="G70" i="1"/>
  <c r="G66" i="1"/>
  <c r="G65" i="1"/>
  <c r="G64" i="1"/>
  <c r="G59" i="1"/>
  <c r="G44" i="1"/>
  <c r="G58" i="1"/>
  <c r="G43" i="1"/>
  <c r="G57" i="1"/>
  <c r="G89" i="1"/>
  <c r="G62" i="1"/>
  <c r="G56" i="1"/>
  <c r="G75" i="1"/>
  <c r="G55" i="1"/>
  <c r="G54" i="1"/>
  <c r="G53" i="1"/>
  <c r="G49" i="1"/>
  <c r="G60" i="1"/>
  <c r="G72" i="1"/>
  <c r="G31" i="1"/>
  <c r="G88" i="1"/>
  <c r="G52" i="1"/>
  <c r="G76" i="1"/>
  <c r="G50" i="1"/>
  <c r="G73" i="1"/>
  <c r="G61" i="1"/>
  <c r="G42" i="1"/>
  <c r="G87" i="1"/>
  <c r="G86" i="1"/>
  <c r="G85" i="1"/>
  <c r="G84" i="1"/>
  <c r="G83" i="1"/>
  <c r="G82" i="1"/>
  <c r="G81" i="1"/>
  <c r="G80" i="1"/>
  <c r="G51" i="1"/>
  <c r="G79" i="1"/>
  <c r="G41" i="1"/>
  <c r="G48" i="1"/>
  <c r="G34" i="1"/>
  <c r="G35" i="1"/>
  <c r="G63" i="1"/>
  <c r="G47" i="1"/>
  <c r="G74" i="1"/>
  <c r="G77" i="1"/>
  <c r="G33" i="1"/>
  <c r="G40" i="1"/>
  <c r="G39" i="1"/>
  <c r="G38" i="1"/>
  <c r="G37" i="1"/>
  <c r="G99" i="1" l="1"/>
  <c r="G100" i="1" s="1"/>
  <c r="G10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Darren King</author>
    <author>Micaela</author>
  </authors>
  <commentList>
    <comment ref="B2" authorId="0" shapeId="0" xr:uid="{178FF644-DF6E-4155-978C-5CBC2C3DF346}">
      <text>
        <r>
          <rPr>
            <b/>
            <sz val="8"/>
            <color indexed="81"/>
            <rFont val="Tahoma"/>
          </rPr>
          <t>Spokane Airport Board Quote Name</t>
        </r>
      </text>
    </comment>
    <comment ref="B3" authorId="0" shapeId="0" xr:uid="{0F0BE422-7446-4398-9ABC-ED1283D92E29}">
      <text>
        <r>
          <rPr>
            <b/>
            <sz val="8"/>
            <color indexed="81"/>
            <rFont val="Tahoma"/>
          </rPr>
          <t>Date and Time when the quote is due, unless changed by addendum on our website.</t>
        </r>
      </text>
    </comment>
    <comment ref="B4" authorId="0" shapeId="0" xr:uid="{F7A88D43-77D6-428A-93C3-1ED0EE359D38}">
      <text>
        <r>
          <rPr>
            <b/>
            <sz val="8"/>
            <color indexed="81"/>
            <rFont val="Tahoma"/>
          </rPr>
          <t>Requesting Entity</t>
        </r>
      </text>
    </comment>
    <comment ref="B5" authorId="0" shapeId="0" xr:uid="{86F5A9D9-CDC9-4790-B601-C9BF276AB970}">
      <text>
        <r>
          <rPr>
            <b/>
            <sz val="8"/>
            <color indexed="81"/>
            <rFont val="Tahoma"/>
          </rPr>
          <t>Contact person at SIA for questions about the quote and quote process.</t>
        </r>
      </text>
    </comment>
    <comment ref="B6" authorId="0" shapeId="0" xr:uid="{98FF39CE-3693-42DF-A7C1-74F29AA08BF6}">
      <text>
        <r>
          <rPr>
            <b/>
            <sz val="8"/>
            <color indexed="81"/>
            <rFont val="Tahoma"/>
          </rPr>
          <t>SIA address for submitting the quote.  Follow the directions for submitting a quote.</t>
        </r>
      </text>
    </comment>
    <comment ref="B7" authorId="0" shapeId="0" xr:uid="{2E219E79-9EE0-4773-81FA-7760DEB78C23}">
      <text>
        <r>
          <rPr>
            <b/>
            <sz val="8"/>
            <color indexed="81"/>
            <rFont val="Tahoma"/>
          </rPr>
          <t>Phone number for contact person at SIA</t>
        </r>
      </text>
    </comment>
    <comment ref="B8" authorId="0" shapeId="0" xr:uid="{FB1180AC-1E10-45D8-B39B-102E11FE56A6}">
      <text>
        <r>
          <rPr>
            <b/>
            <sz val="8"/>
            <color indexed="81"/>
            <rFont val="Tahoma"/>
          </rPr>
          <t>Purchasing agent's e-mail address.</t>
        </r>
      </text>
    </comment>
    <comment ref="B9" authorId="0" shapeId="0" xr:uid="{7F2BAA07-3106-4AEA-BE78-E5BD649CE826}">
      <text>
        <r>
          <rPr>
            <b/>
            <sz val="8"/>
            <color indexed="81"/>
            <rFont val="Tahoma"/>
          </rPr>
          <t>SIA website address where more information about this quote can be found.</t>
        </r>
      </text>
    </comment>
    <comment ref="B13" authorId="0" shapeId="0" xr:uid="{5B817BDE-982E-4062-B16F-B76ED30EDA3E}">
      <text>
        <r>
          <rPr>
            <b/>
            <sz val="8"/>
            <color indexed="81"/>
            <rFont val="Tahoma"/>
          </rPr>
          <t>Complete vendor's name, including all designations, i.e., inc. corp, etc.</t>
        </r>
      </text>
    </comment>
    <comment ref="B14" authorId="0" shapeId="0" xr:uid="{713A0BA7-0912-4356-853C-BC584AACDB15}">
      <text>
        <r>
          <rPr>
            <b/>
            <sz val="8"/>
            <color indexed="81"/>
            <rFont val="Tahoma"/>
          </rPr>
          <t>Name and title of the person authorized to sign and bind your company for quoting.</t>
        </r>
      </text>
    </comment>
    <comment ref="B15" authorId="0" shapeId="0" xr:uid="{821150CE-88CE-467F-BC09-9D4F7C6FE60C}">
      <text>
        <r>
          <rPr>
            <b/>
            <sz val="8"/>
            <color indexed="81"/>
            <rFont val="Tahoma"/>
          </rPr>
          <t xml:space="preserve">Street address of the company submitting a bid. </t>
        </r>
      </text>
    </comment>
    <comment ref="B16" authorId="1" shapeId="0" xr:uid="{CC696C51-68EA-456E-B5CD-7553E89F26CE}">
      <text>
        <r>
          <rPr>
            <b/>
            <sz val="9"/>
            <color indexed="81"/>
            <rFont val="Tahoma"/>
            <charset val="1"/>
          </rPr>
          <t>City for Address 1.</t>
        </r>
      </text>
    </comment>
    <comment ref="B17" authorId="1" shapeId="0" xr:uid="{CE0E6A21-4D8E-43B2-8B46-C3A4FBDD49B9}">
      <text>
        <r>
          <rPr>
            <b/>
            <sz val="9"/>
            <color indexed="81"/>
            <rFont val="Tahoma"/>
            <charset val="1"/>
          </rPr>
          <t>State for Address 1.</t>
        </r>
      </text>
    </comment>
    <comment ref="B18" authorId="1" shapeId="0" xr:uid="{4BF4E737-10D2-40E8-937A-9F735FA3511E}">
      <text>
        <r>
          <rPr>
            <b/>
            <sz val="9"/>
            <color indexed="81"/>
            <rFont val="Tahoma"/>
            <charset val="1"/>
          </rPr>
          <t>Zip code for Address 1.</t>
        </r>
      </text>
    </comment>
    <comment ref="B19" authorId="0" shapeId="0" xr:uid="{61671C93-A945-423D-8BEA-7876FEF1B232}">
      <text>
        <r>
          <rPr>
            <b/>
            <sz val="8"/>
            <color indexed="81"/>
            <rFont val="Tahoma"/>
          </rPr>
          <t>Address for mailing payment to if different from Address 1.</t>
        </r>
      </text>
    </comment>
    <comment ref="B20" authorId="0" shapeId="0" xr:uid="{498C8641-CEAF-46F6-A53D-CB79857C27BF}">
      <text>
        <r>
          <rPr>
            <b/>
            <sz val="8"/>
            <color indexed="81"/>
            <rFont val="Tahoma"/>
          </rPr>
          <t>City for Address 2.</t>
        </r>
      </text>
    </comment>
    <comment ref="B21" authorId="0" shapeId="0" xr:uid="{7699AEDC-7C87-4C98-A2DF-EF3C9C062D9D}">
      <text>
        <r>
          <rPr>
            <b/>
            <sz val="8"/>
            <color indexed="81"/>
            <rFont val="Tahoma"/>
          </rPr>
          <t>State for Address 2.</t>
        </r>
      </text>
    </comment>
    <comment ref="B22" authorId="0" shapeId="0" xr:uid="{FFCD8731-3E13-48FC-81D7-32AE1FB17883}">
      <text>
        <r>
          <rPr>
            <b/>
            <sz val="8"/>
            <color indexed="81"/>
            <rFont val="Tahoma"/>
          </rPr>
          <t>Zip code for Address 2.</t>
        </r>
      </text>
    </comment>
    <comment ref="B23" authorId="0" shapeId="0" xr:uid="{BC975850-89BA-4FED-99A2-6D25A7987EBE}">
      <text>
        <r>
          <rPr>
            <b/>
            <sz val="8"/>
            <color indexed="81"/>
            <rFont val="Tahoma"/>
          </rPr>
          <t>Phone number for the contact person listed above.</t>
        </r>
      </text>
    </comment>
    <comment ref="B24" authorId="0" shapeId="0" xr:uid="{E253F613-28BE-4047-AF28-573C4AD0A69B}">
      <text>
        <r>
          <rPr>
            <b/>
            <sz val="8"/>
            <color indexed="81"/>
            <rFont val="Tahoma"/>
          </rPr>
          <t>E-mail address for the person listed above.</t>
        </r>
      </text>
    </comment>
    <comment ref="B25" authorId="0" shapeId="0" xr:uid="{6CC16865-E072-4D6C-A382-28E7267C95B2}">
      <text>
        <r>
          <rPr>
            <b/>
            <sz val="8"/>
            <color indexed="81"/>
            <rFont val="Tahoma"/>
            <family val="2"/>
          </rPr>
          <t>Vendor's website, if any.</t>
        </r>
      </text>
    </comment>
    <comment ref="B26" authorId="0" shapeId="0" xr:uid="{A6BB0CF5-E2A7-425D-A4EA-989885FF91DE}">
      <text>
        <r>
          <rPr>
            <b/>
            <sz val="8"/>
            <color indexed="81"/>
            <rFont val="Tahoma"/>
            <family val="2"/>
          </rPr>
          <t>Notes for the entire order such as "no minimum order."</t>
        </r>
      </text>
    </comment>
    <comment ref="B28" authorId="0" shapeId="0" xr:uid="{BFBE16B6-B926-49D6-BF72-E8AFC08C0329}">
      <text>
        <r>
          <rPr>
            <b/>
            <sz val="8"/>
            <color indexed="81"/>
            <rFont val="Tahoma"/>
            <family val="2"/>
          </rPr>
          <t>After printing the complete quote, sign, keep a copy for your records, and submit as required in the instructions.</t>
        </r>
      </text>
    </comment>
  </commentList>
</comments>
</file>

<file path=xl/sharedStrings.xml><?xml version="1.0" encoding="utf-8"?>
<sst xmlns="http://schemas.openxmlformats.org/spreadsheetml/2006/main" count="184" uniqueCount="124">
  <si>
    <t>BID INFORMAITON</t>
  </si>
  <si>
    <t>Quote Name:</t>
  </si>
  <si>
    <t>JANITORIAL SUPPLY AND DELIVERY SERVICES</t>
  </si>
  <si>
    <t>BID PROPOSAL - SUBMIT ALL SPREADSHEET PAGES WITH YOUR BID</t>
  </si>
  <si>
    <t>Quote Due:</t>
  </si>
  <si>
    <t>Monday, June 5, 2023 at 2:00 PM</t>
  </si>
  <si>
    <t>Requestor:</t>
  </si>
  <si>
    <t>Spokane Airport Board</t>
  </si>
  <si>
    <t>Contact:</t>
  </si>
  <si>
    <t>Margaret Merin</t>
  </si>
  <si>
    <t>Mailing Address:</t>
  </si>
  <si>
    <t>9000 W Airport Drive, Ste 204, Spokane, WA 99224</t>
  </si>
  <si>
    <t>Contact Phone:</t>
  </si>
  <si>
    <t>509-455-6404</t>
  </si>
  <si>
    <t xml:space="preserve">Contact E-Mail: </t>
  </si>
  <si>
    <t>mmerin@spokaneairports.net</t>
  </si>
  <si>
    <t>Website:</t>
  </si>
  <si>
    <t>http://business.spokaneairports.net/bids</t>
  </si>
  <si>
    <t>Instructions:</t>
  </si>
  <si>
    <t>Follow the INSTRUCTIONS posted and see the Bid Form Instructions attached.</t>
  </si>
  <si>
    <r>
      <t xml:space="preserve">Type in the </t>
    </r>
    <r>
      <rPr>
        <i/>
        <sz val="12"/>
        <rFont val="Calibri"/>
        <family val="2"/>
        <scheme val="minor"/>
      </rPr>
      <t>YELLOW</t>
    </r>
    <r>
      <rPr>
        <sz val="12"/>
        <rFont val="Calibri"/>
        <family val="2"/>
        <scheme val="minor"/>
      </rPr>
      <t xml:space="preserve"> areas of the spreadsheet only.  Do not alter this form or your bid may be rejected.</t>
    </r>
  </si>
  <si>
    <t>COMPANY INFORMAITON</t>
  </si>
  <si>
    <t>Vendor Name:</t>
  </si>
  <si>
    <t>Contact Name, Title:</t>
  </si>
  <si>
    <t>Address 1:</t>
  </si>
  <si>
    <t>City 1:</t>
  </si>
  <si>
    <t>State 1:</t>
  </si>
  <si>
    <t>Zip Code 1:</t>
  </si>
  <si>
    <t>Address 2:</t>
  </si>
  <si>
    <t>City 2:</t>
  </si>
  <si>
    <t>State 2:</t>
  </si>
  <si>
    <t>Zip Code 2:</t>
  </si>
  <si>
    <t>Phone:</t>
  </si>
  <si>
    <t>E-Mail:</t>
  </si>
  <si>
    <t>Vendor Website:</t>
  </si>
  <si>
    <t>Vendor Notes:</t>
  </si>
  <si>
    <t>SIGNATURE</t>
  </si>
  <si>
    <t>Signature of Agent:</t>
  </si>
  <si>
    <t>ITEMS FOR QUOTE</t>
  </si>
  <si>
    <t>Line Item #</t>
  </si>
  <si>
    <t>Description</t>
  </si>
  <si>
    <t>Estimated Quantity</t>
  </si>
  <si>
    <t>Units</t>
  </si>
  <si>
    <t>Unit Cost</t>
  </si>
  <si>
    <t>Total Estimated Quantity Cost</t>
  </si>
  <si>
    <t>3M, SCOURING PAD 6" x 9" GREEN</t>
  </si>
  <si>
    <t>BX</t>
  </si>
  <si>
    <t>HILLYARD, 17" 80 GRIT 3M SCREEN DISC</t>
  </si>
  <si>
    <t>BLEACH CHLORINATED 12.5%, 1G</t>
  </si>
  <si>
    <t>CS</t>
  </si>
  <si>
    <t>CLAIR MFG, GLASS CLEANER, AERO, 19OZ</t>
  </si>
  <si>
    <t>EA</t>
  </si>
  <si>
    <t>HILLYARD, GLASS &amp; PLASTIC CLEANER, 1qt</t>
  </si>
  <si>
    <t>DURECELL, BATTERY 9V, pkg of 12</t>
  </si>
  <si>
    <t>DURECELL, BATTERY AA, pkg of 4</t>
  </si>
  <si>
    <t>DURECELL, BATTERY AAA, pkg of 4</t>
  </si>
  <si>
    <t>DURECELL, BATTERY C, pkg of 12</t>
  </si>
  <si>
    <t>DURECELL, BATTERY D, pkg of 12</t>
  </si>
  <si>
    <t>ENVIROX, MINERAL SHOCK, 1qt</t>
  </si>
  <si>
    <t>FORMULA CORP, CRITTERS LIQUID ENZYMES, 1gal</t>
  </si>
  <si>
    <t>ESSITY, TOILET TISSUE, 2 PLY, DOUBLE SOFT, 800 shts</t>
  </si>
  <si>
    <t>ESSITY, TOILET TISSUE, 2-ply, ECOSOFT, 500 shts</t>
  </si>
  <si>
    <t>Georgia Pacific 52060, Soap Despensor</t>
  </si>
  <si>
    <t>Georgia Pacific 42714  Dye and Frangrance Free Foam Soap  1200ml</t>
  </si>
  <si>
    <t>GOJO, DERMO PRO HAND CREAM, 800ml</t>
  </si>
  <si>
    <t>GOJO, HAND SANITISER, 8oz</t>
  </si>
  <si>
    <t>GOJO, PINK-N-KLEAN HAND SOAP, 800ml</t>
  </si>
  <si>
    <t>HILLARD, PINK PEARL HAND SOAP, 1gal</t>
  </si>
  <si>
    <t>GL</t>
  </si>
  <si>
    <t>HILLYARD,  AFFINITY FOAM SOAP, MANDARIN CRANBERRY, 1250ml</t>
  </si>
  <si>
    <t>REFRESH HAIR &amp; BODY FOAM SOAP, 1LT</t>
  </si>
  <si>
    <t>SOAP, LAUNDRY, CONCENTRATE 30lb</t>
  </si>
  <si>
    <t>PL</t>
  </si>
  <si>
    <t>SOAP, MACHINE DISH, 30lb</t>
  </si>
  <si>
    <t>SOLOPOL SOAP, 2000ml</t>
  </si>
  <si>
    <t>STOKO REFRESH FOAMING LOTION SOAP</t>
  </si>
  <si>
    <t>GP, TOILET TISSUE, 2 PLY 4.5X4.05, ANGEL SOFT ULTRA, 400 shts</t>
  </si>
  <si>
    <t>GP, TOILET TISSUE, 2-ply, 1,000 shts</t>
  </si>
  <si>
    <t>SOLARIS, TOILET TISSUE, 2ply, 500shts</t>
  </si>
  <si>
    <t>SEAT COVER 1/2 FOLD, 20/SLV</t>
  </si>
  <si>
    <t>TAMPONS, STAY FREE NATURELLE, MAXI PADS, #4</t>
  </si>
  <si>
    <t>TAMPONS, PLAYTEX SILK GUIDE, BIODEGRADABLE</t>
  </si>
  <si>
    <t>SOLARIS PAPER, FACIAL TISSUE, 2ply, 7.7"x8", 100/BX</t>
  </si>
  <si>
    <t>GP, TOWEL, ENMOTION ROLL TOWEL BR, 10"x800'</t>
  </si>
  <si>
    <t>GP, TOWEL, ENMOTION ROLL WT, 10'x800'</t>
  </si>
  <si>
    <t>GP, TOWEL, HOUSEHOLD (PERFORATED) PREFERENCE KITCHEN, 100 shts</t>
  </si>
  <si>
    <t>GP, TOWEL, KITCHEN ROLL, 70 shts</t>
  </si>
  <si>
    <t>GP, TOWEL, MULTIFOLD, WHT, 250 shts</t>
  </si>
  <si>
    <t>GP, TOWEL, TOWLMASTR SERIES 2M Y GROOVE WHITE ROLL TWL, 450 FT</t>
  </si>
  <si>
    <t>TOWEL, HOUSEHOLD (PERFORATED) WHITE</t>
  </si>
  <si>
    <t>TOWEL, ROLL, 8"x800'</t>
  </si>
  <si>
    <t>HILLYARD,  CITRUS SCRUB AERO C-985, QUICK &amp; CLEAN, 17oz</t>
  </si>
  <si>
    <t>HILLYARD, ASSURANCE MULTIPURPOSE CLEANER, 1gal</t>
  </si>
  <si>
    <t>HILLYARD, EXTRA STRENGTH CSP CLEANER, 1qt</t>
  </si>
  <si>
    <t>QT</t>
  </si>
  <si>
    <t>HILLYARD, HEAVY DUTY SPRAY CLEANER RTU, 1qt</t>
  </si>
  <si>
    <t>HILLYARD, QT-TB RTU DISENFECTANT, 1qt</t>
  </si>
  <si>
    <t>HILLYARD, WATER BASED STAINLESS CLEANER C-841</t>
  </si>
  <si>
    <t>KIMBERLY CLARK, WIPER, WHITE, POPUP, 4ply, 126bx</t>
  </si>
  <si>
    <t>HI-D RL LNR 24X24 6MIC 1M# SPECTRUM, 20 bags per roll</t>
  </si>
  <si>
    <t>REPUBLIC BAG, LINER COMPOSTABLE 30"X39", 1.2MIL, GRN</t>
  </si>
  <si>
    <t>REPUBLIC BAG, LINER HI-D 24"X33", 8 MIC 1M#, CORELESS</t>
  </si>
  <si>
    <t>REPUBLIC BAG, LINER HI-D 30"X42", 16 MIC, CORELESS</t>
  </si>
  <si>
    <t>REPUBLIC BAG, LINER HI-D 33"X40", 16 MIC, CORELESS</t>
  </si>
  <si>
    <t>REPUBLIC BAG, LINER HI-D 43"X48", 22 MIC, CORELESS, BLK</t>
  </si>
  <si>
    <t>REPUBLIC BAG, LINER HI-D 43"X48", 22 MIC, CORELESS, CLR</t>
  </si>
  <si>
    <t>REPUBLIC BAG, TUFF-TEX LINER, Low-D, 36"x58", 2MIL, BLK</t>
  </si>
  <si>
    <t>REPUBLIC BAG, TUFF-TEX LINER, Low-D, 43"x47", 2MIL, CLR</t>
  </si>
  <si>
    <t xml:space="preserve">SANISAC LINER (WALL), 7.5"Wx10"Hx3"D </t>
  </si>
  <si>
    <t>TENNANT, VACUUM FILTER BAG 10/PKG</t>
  </si>
  <si>
    <t>MASKIT LARGE REFILL BOXES</t>
  </si>
  <si>
    <t>MASKIT SMALL REFILL BOXES</t>
  </si>
  <si>
    <t>MASKIT WALL MOUNTED DESPENSER (BLK)</t>
  </si>
  <si>
    <t>PK</t>
  </si>
  <si>
    <t>URINAL BLK CHERRY, 3oz</t>
  </si>
  <si>
    <t>DZ</t>
  </si>
  <si>
    <t>URINAL SCREE, Fresh Products, Tidal Wave</t>
  </si>
  <si>
    <t>URINAL SCREEN w/NON-PARA BLOCK</t>
  </si>
  <si>
    <t>URINAL SCREEN, 10bx</t>
  </si>
  <si>
    <t>URINAL WITH SCREEN, BLK CHERRY, 4oz</t>
  </si>
  <si>
    <t xml:space="preserve">URNIAL MAT DEO-GARD </t>
  </si>
  <si>
    <t>Subtotal</t>
  </si>
  <si>
    <t>Washington State Sales Tax @ 9%</t>
  </si>
  <si>
    <t>Total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</si>
</sst>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0000_);_(&quot;$&quot;* \(#,##0.0000\);_(&quot;$&quot;* &quot;-&quot;??_);_(@_)"/>
    <numFmt numFmtId="165" formatCode="[$-F800]dddd\,\ mmmm\ dd\,\ yyyy"/>
    <numFmt numFmtId="166" formatCode="00000"/>
    <numFmt numFmtId="167" formatCode="[&lt;=9999999]###\-####;\(###\)\ ###\-####"/>
    <numFmt numFmtId="168" formatCode="0.0%"/>
  </numFmts>
  <fonts count="14" x14ac:knownFonts="1">
    <font>
      <sz val="11"/>
      <color theme="1"/>
      <name val="Calibri"/>
      <family val="2"/>
      <scheme val="minor"/>
    </font>
    <font>
      <sz val="11"/>
      <color theme="1"/>
      <name val="Calibri"/>
      <family val="2"/>
      <scheme val="minor"/>
    </font>
    <font>
      <sz val="12"/>
      <color theme="1"/>
      <name val="Calibri"/>
      <family val="2"/>
      <scheme val="minor"/>
    </font>
    <font>
      <b/>
      <sz val="9"/>
      <color indexed="81"/>
      <name val="Tahoma"/>
      <charset val="1"/>
    </font>
    <font>
      <sz val="12"/>
      <name val="Calibri"/>
      <family val="2"/>
      <scheme val="minor"/>
    </font>
    <font>
      <u/>
      <sz val="11"/>
      <color theme="10"/>
      <name val="Calibri"/>
      <family val="2"/>
      <scheme val="minor"/>
    </font>
    <font>
      <b/>
      <sz val="8"/>
      <color indexed="81"/>
      <name val="Tahoma"/>
    </font>
    <font>
      <b/>
      <sz val="8"/>
      <color indexed="81"/>
      <name val="Tahoma"/>
      <family val="2"/>
    </font>
    <font>
      <b/>
      <sz val="12"/>
      <name val="Calibri"/>
      <family val="2"/>
      <scheme val="minor"/>
    </font>
    <font>
      <u/>
      <sz val="12"/>
      <color indexed="12"/>
      <name val="Calibri"/>
      <family val="2"/>
      <scheme val="minor"/>
    </font>
    <font>
      <u/>
      <sz val="12"/>
      <color theme="10"/>
      <name val="Calibri"/>
      <family val="2"/>
      <scheme val="minor"/>
    </font>
    <font>
      <i/>
      <sz val="12"/>
      <name val="Calibri"/>
      <family val="2"/>
      <scheme val="minor"/>
    </font>
    <font>
      <u/>
      <sz val="12"/>
      <name val="Calibri"/>
      <family val="2"/>
      <scheme val="minor"/>
    </font>
    <font>
      <u/>
      <sz val="12"/>
      <color theme="1"/>
      <name val="Calibri"/>
      <family val="2"/>
      <scheme val="minor"/>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bgColor indexed="43"/>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top style="medium">
        <color rgb="FF000000"/>
      </top>
      <bottom style="thin">
        <color indexed="64"/>
      </bottom>
      <diagonal/>
    </border>
    <border>
      <left/>
      <right style="thin">
        <color indexed="64"/>
      </right>
      <top style="medium">
        <color rgb="FF000000"/>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60">
    <xf numFmtId="0" fontId="0" fillId="0" borderId="0" xfId="0"/>
    <xf numFmtId="44" fontId="2" fillId="0" borderId="13" xfId="0" applyNumberFormat="1" applyFont="1" applyBorder="1"/>
    <xf numFmtId="44" fontId="2" fillId="0" borderId="9" xfId="0" applyNumberFormat="1" applyFont="1" applyBorder="1"/>
    <xf numFmtId="44" fontId="4" fillId="0" borderId="9" xfId="1" applyFont="1" applyFill="1" applyBorder="1" applyAlignment="1"/>
    <xf numFmtId="0" fontId="4" fillId="0" borderId="0" xfId="0" applyFont="1"/>
    <xf numFmtId="0" fontId="8" fillId="0" borderId="0" xfId="0" applyFont="1"/>
    <xf numFmtId="0" fontId="4" fillId="2" borderId="5" xfId="0" applyFont="1" applyFill="1" applyBorder="1" applyAlignment="1" applyProtection="1">
      <alignment horizontal="left"/>
      <protection locked="0"/>
    </xf>
    <xf numFmtId="0" fontId="4" fillId="2" borderId="5" xfId="0" applyFont="1" applyFill="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166" fontId="4" fillId="2" borderId="5" xfId="0" applyNumberFormat="1" applyFont="1" applyFill="1" applyBorder="1" applyAlignment="1" applyProtection="1">
      <alignment horizontal="left"/>
      <protection locked="0"/>
    </xf>
    <xf numFmtId="167" fontId="4" fillId="2" borderId="5" xfId="0" applyNumberFormat="1" applyFont="1" applyFill="1" applyBorder="1" applyAlignment="1" applyProtection="1">
      <alignment horizontal="left"/>
      <protection locked="0"/>
    </xf>
    <xf numFmtId="167" fontId="9" fillId="2" borderId="5" xfId="3" applyNumberFormat="1" applyFont="1" applyFill="1" applyBorder="1" applyAlignment="1" applyProtection="1">
      <alignment horizontal="left"/>
      <protection locked="0"/>
    </xf>
    <xf numFmtId="0" fontId="9" fillId="2" borderId="5" xfId="3" applyFont="1" applyFill="1" applyBorder="1" applyAlignment="1" applyProtection="1">
      <alignment horizontal="left"/>
      <protection locked="0"/>
    </xf>
    <xf numFmtId="168" fontId="4" fillId="2" borderId="6" xfId="2" applyNumberFormat="1" applyFont="1" applyFill="1" applyBorder="1" applyAlignment="1" applyProtection="1">
      <alignment horizontal="left"/>
      <protection locked="0"/>
    </xf>
    <xf numFmtId="0" fontId="4" fillId="0" borderId="8" xfId="0" applyFont="1" applyBorder="1" applyAlignment="1">
      <alignment horizontal="center" wrapText="1"/>
    </xf>
    <xf numFmtId="0" fontId="4" fillId="0" borderId="9" xfId="0" applyFont="1" applyBorder="1" applyAlignment="1">
      <alignment horizontal="center" wrapText="1"/>
    </xf>
    <xf numFmtId="0" fontId="2" fillId="3" borderId="2" xfId="0" applyFont="1" applyFill="1" applyBorder="1"/>
    <xf numFmtId="49" fontId="2" fillId="3" borderId="3" xfId="0" applyNumberFormat="1" applyFont="1" applyFill="1" applyBorder="1" applyAlignment="1">
      <alignment wrapText="1"/>
    </xf>
    <xf numFmtId="0" fontId="2" fillId="0" borderId="0" xfId="0" applyFont="1"/>
    <xf numFmtId="0" fontId="8" fillId="0" borderId="0" xfId="0" applyFont="1" applyAlignment="1">
      <alignment horizontal="right" wrapText="1"/>
    </xf>
    <xf numFmtId="0" fontId="2" fillId="0" borderId="0" xfId="0" applyFont="1" applyAlignment="1">
      <alignment wrapText="1"/>
    </xf>
    <xf numFmtId="49" fontId="2" fillId="0" borderId="0" xfId="0" applyNumberFormat="1" applyFont="1" applyAlignment="1">
      <alignment wrapText="1"/>
    </xf>
    <xf numFmtId="0" fontId="10" fillId="0" borderId="0" xfId="3" applyFont="1" applyAlignment="1" applyProtection="1"/>
    <xf numFmtId="0" fontId="2" fillId="3" borderId="1" xfId="0" applyFont="1" applyFill="1" applyBorder="1"/>
    <xf numFmtId="0" fontId="2" fillId="4" borderId="7" xfId="0" applyFont="1" applyFill="1" applyBorder="1" applyProtection="1">
      <protection locked="0"/>
    </xf>
    <xf numFmtId="0" fontId="2" fillId="0" borderId="10" xfId="0" applyFont="1" applyBorder="1"/>
    <xf numFmtId="0" fontId="2" fillId="0" borderId="14" xfId="0" applyFont="1" applyBorder="1"/>
    <xf numFmtId="0" fontId="2" fillId="0" borderId="11" xfId="0" applyFont="1" applyBorder="1" applyAlignment="1">
      <alignment horizontal="right"/>
    </xf>
    <xf numFmtId="0" fontId="2" fillId="0" borderId="15" xfId="0" applyFont="1" applyBorder="1"/>
    <xf numFmtId="0" fontId="2" fillId="0" borderId="12" xfId="0" applyFont="1" applyBorder="1"/>
    <xf numFmtId="0" fontId="2" fillId="0" borderId="16" xfId="0" applyFont="1" applyBorder="1" applyAlignment="1">
      <alignment horizontal="right"/>
    </xf>
    <xf numFmtId="0" fontId="4" fillId="0" borderId="0" xfId="0" applyFont="1" applyAlignment="1">
      <alignment vertical="center"/>
    </xf>
    <xf numFmtId="0" fontId="4" fillId="3" borderId="1" xfId="0" applyFont="1" applyFill="1" applyBorder="1" applyAlignment="1">
      <alignment horizontal="right" wrapText="1"/>
    </xf>
    <xf numFmtId="0" fontId="4" fillId="3" borderId="2" xfId="0" applyFont="1" applyFill="1" applyBorder="1" applyAlignment="1">
      <alignment horizontal="center"/>
    </xf>
    <xf numFmtId="164" fontId="4" fillId="3" borderId="2" xfId="1" applyNumberFormat="1" applyFont="1" applyFill="1" applyBorder="1"/>
    <xf numFmtId="0" fontId="4" fillId="0" borderId="0" xfId="0" applyFont="1" applyAlignment="1">
      <alignment horizontal="right" wrapText="1"/>
    </xf>
    <xf numFmtId="164" fontId="4" fillId="0" borderId="0" xfId="1" applyNumberFormat="1" applyFont="1"/>
    <xf numFmtId="165" fontId="4" fillId="0" borderId="0" xfId="0" applyNumberFormat="1" applyFont="1" applyAlignment="1">
      <alignment horizontal="left"/>
    </xf>
    <xf numFmtId="0" fontId="4" fillId="2" borderId="4" xfId="0" applyFont="1" applyFill="1" applyBorder="1" applyAlignment="1" applyProtection="1">
      <alignment horizontal="left"/>
      <protection locked="0"/>
    </xf>
    <xf numFmtId="0" fontId="4" fillId="3" borderId="2" xfId="0" applyFont="1" applyFill="1" applyBorder="1" applyAlignment="1">
      <alignment horizontal="center" wrapText="1"/>
    </xf>
    <xf numFmtId="0" fontId="4" fillId="0" borderId="8" xfId="0" applyFont="1" applyBorder="1" applyAlignment="1">
      <alignment horizontal="center" vertical="center" wrapText="1"/>
    </xf>
    <xf numFmtId="44" fontId="4" fillId="2" borderId="8" xfId="1" applyFont="1" applyFill="1" applyBorder="1" applyAlignment="1" applyProtection="1">
      <alignment horizontal="right" wrapText="1"/>
      <protection locked="0"/>
    </xf>
    <xf numFmtId="44" fontId="4" fillId="0" borderId="8" xfId="1" applyFont="1" applyFill="1" applyBorder="1" applyAlignment="1">
      <alignment wrapText="1"/>
    </xf>
    <xf numFmtId="44" fontId="4" fillId="2" borderId="9" xfId="1" applyFont="1" applyFill="1" applyBorder="1" applyAlignment="1" applyProtection="1">
      <alignment horizontal="right" wrapText="1"/>
      <protection locked="0"/>
    </xf>
    <xf numFmtId="44" fontId="4" fillId="0" borderId="9" xfId="1" applyFont="1" applyFill="1" applyBorder="1" applyAlignment="1">
      <alignment wrapText="1"/>
    </xf>
    <xf numFmtId="0" fontId="13" fillId="0" borderId="0" xfId="0" applyFont="1" applyAlignment="1">
      <alignment horizontal="center"/>
    </xf>
    <xf numFmtId="0" fontId="12" fillId="3" borderId="17" xfId="0" applyFont="1" applyFill="1" applyBorder="1" applyAlignment="1">
      <alignment horizontal="center" wrapText="1"/>
    </xf>
    <xf numFmtId="49" fontId="13" fillId="3" borderId="18" xfId="0" applyNumberFormat="1" applyFont="1" applyFill="1" applyBorder="1" applyAlignment="1">
      <alignment horizontal="center" wrapText="1"/>
    </xf>
    <xf numFmtId="164" fontId="12" fillId="3" borderId="17" xfId="1" applyNumberFormat="1" applyFont="1" applyFill="1" applyBorder="1" applyAlignment="1">
      <alignment horizontal="center"/>
    </xf>
    <xf numFmtId="0" fontId="12" fillId="3" borderId="1" xfId="0" applyFont="1" applyFill="1" applyBorder="1" applyAlignment="1">
      <alignment horizontal="center" wrapText="1"/>
    </xf>
    <xf numFmtId="0" fontId="12" fillId="3" borderId="19" xfId="0" applyFont="1" applyFill="1" applyBorder="1" applyAlignment="1">
      <alignment horizontal="center" wrapText="1"/>
    </xf>
    <xf numFmtId="0" fontId="4" fillId="3" borderId="1" xfId="0" applyFont="1" applyFill="1" applyBorder="1" applyAlignment="1">
      <alignment horizontal="center" wrapText="1"/>
    </xf>
    <xf numFmtId="0" fontId="4" fillId="3" borderId="20" xfId="0" applyFont="1" applyFill="1" applyBorder="1" applyAlignment="1">
      <alignment horizontal="center" wrapText="1"/>
    </xf>
    <xf numFmtId="0" fontId="4" fillId="3" borderId="2" xfId="0" applyFont="1" applyFill="1" applyBorder="1" applyAlignment="1">
      <alignment horizont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12" fillId="3" borderId="21" xfId="0" applyFont="1" applyFill="1" applyBorder="1" applyAlignment="1">
      <alignment horizontal="center" wrapText="1"/>
    </xf>
    <xf numFmtId="0" fontId="12" fillId="3" borderId="22" xfId="0" applyFont="1" applyFill="1" applyBorder="1" applyAlignment="1">
      <alignment horizont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85725</xdr:rowOff>
    </xdr:from>
    <xdr:to>
      <xdr:col>6</xdr:col>
      <xdr:colOff>815788</xdr:colOff>
      <xdr:row>4</xdr:row>
      <xdr:rowOff>171450</xdr:rowOff>
    </xdr:to>
    <xdr:sp macro="" textlink="">
      <xdr:nvSpPr>
        <xdr:cNvPr id="6" name="Text Box 50">
          <a:extLst>
            <a:ext uri="{FF2B5EF4-FFF2-40B4-BE49-F238E27FC236}">
              <a16:creationId xmlns:a16="http://schemas.microsoft.com/office/drawing/2014/main" id="{D9CC4A82-8DA4-4591-B55F-1F1DB3D9AF4F}"/>
            </a:ext>
          </a:extLst>
        </xdr:cNvPr>
        <xdr:cNvSpPr txBox="1">
          <a:spLocks noChangeArrowheads="1"/>
        </xdr:cNvSpPr>
      </xdr:nvSpPr>
      <xdr:spPr bwMode="auto">
        <a:xfrm>
          <a:off x="6467475" y="962025"/>
          <a:ext cx="3530413" cy="485775"/>
        </a:xfrm>
        <a:prstGeom prst="rect">
          <a:avLst/>
        </a:prstGeom>
        <a:solidFill>
          <a:srgbClr val="FF0000"/>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IMPORTANT: You must save this spreadsheet to your computer first, see the INSTRUCTIONS.</a:t>
          </a:r>
        </a:p>
      </xdr:txBody>
    </xdr:sp>
    <xdr:clientData fPrintsWithSheet="0"/>
  </xdr:twoCellAnchor>
  <xdr:twoCellAnchor>
    <xdr:from>
      <xdr:col>3</xdr:col>
      <xdr:colOff>9525</xdr:colOff>
      <xdr:row>5</xdr:row>
      <xdr:rowOff>38100</xdr:rowOff>
    </xdr:from>
    <xdr:to>
      <xdr:col>6</xdr:col>
      <xdr:colOff>815788</xdr:colOff>
      <xdr:row>7</xdr:row>
      <xdr:rowOff>133350</xdr:rowOff>
    </xdr:to>
    <xdr:sp macro="" textlink="">
      <xdr:nvSpPr>
        <xdr:cNvPr id="7" name="Text Box 51">
          <a:extLst>
            <a:ext uri="{FF2B5EF4-FFF2-40B4-BE49-F238E27FC236}">
              <a16:creationId xmlns:a16="http://schemas.microsoft.com/office/drawing/2014/main" id="{0C5C3016-0E9C-4934-B082-B42BD9E6DAB6}"/>
            </a:ext>
          </a:extLst>
        </xdr:cNvPr>
        <xdr:cNvSpPr txBox="1">
          <a:spLocks noChangeArrowheads="1"/>
        </xdr:cNvSpPr>
      </xdr:nvSpPr>
      <xdr:spPr bwMode="auto">
        <a:xfrm>
          <a:off x="6467475" y="1514475"/>
          <a:ext cx="3530413" cy="495300"/>
        </a:xfrm>
        <a:prstGeom prst="rect">
          <a:avLst/>
        </a:prstGeom>
        <a:solidFill>
          <a:srgbClr val="CCFFCC"/>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IMPORTANT: For help on each of these fields, park your mouse on each of the red flags for notes.</a:t>
          </a:r>
        </a:p>
      </xdr:txBody>
    </xdr:sp>
    <xdr:clientData fPrintsWithSheet="0"/>
  </xdr:twoCellAnchor>
  <xdr:twoCellAnchor>
    <xdr:from>
      <xdr:col>3</xdr:col>
      <xdr:colOff>22860</xdr:colOff>
      <xdr:row>27</xdr:row>
      <xdr:rowOff>17930</xdr:rowOff>
    </xdr:from>
    <xdr:to>
      <xdr:col>7</xdr:col>
      <xdr:colOff>0</xdr:colOff>
      <xdr:row>28</xdr:row>
      <xdr:rowOff>0</xdr:rowOff>
    </xdr:to>
    <xdr:sp macro="" textlink="">
      <xdr:nvSpPr>
        <xdr:cNvPr id="8" name="Text Box 52">
          <a:extLst>
            <a:ext uri="{FF2B5EF4-FFF2-40B4-BE49-F238E27FC236}">
              <a16:creationId xmlns:a16="http://schemas.microsoft.com/office/drawing/2014/main" id="{C0E38596-BB2C-4414-AAE8-62CBBB4FB619}"/>
            </a:ext>
          </a:extLst>
        </xdr:cNvPr>
        <xdr:cNvSpPr txBox="1">
          <a:spLocks noChangeArrowheads="1"/>
        </xdr:cNvSpPr>
      </xdr:nvSpPr>
      <xdr:spPr bwMode="auto">
        <a:xfrm>
          <a:off x="6480810" y="6685430"/>
          <a:ext cx="3882390" cy="48308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Print a copy and sign here to submit your bid. Follow the instructions. By signing here you agree to the Spokane Airport Board's General Conditions, Special Provistions, and Instructions to Bidders. All Estimated Quantities listed are only estimates. </a:t>
          </a:r>
        </a:p>
      </xdr:txBody>
    </xdr:sp>
    <xdr:clientData/>
  </xdr:twoCellAnchor>
  <xdr:twoCellAnchor>
    <xdr:from>
      <xdr:col>3</xdr:col>
      <xdr:colOff>180975</xdr:colOff>
      <xdr:row>15</xdr:row>
      <xdr:rowOff>19050</xdr:rowOff>
    </xdr:from>
    <xdr:to>
      <xdr:col>6</xdr:col>
      <xdr:colOff>927847</xdr:colOff>
      <xdr:row>23</xdr:row>
      <xdr:rowOff>0</xdr:rowOff>
    </xdr:to>
    <xdr:sp macro="" textlink="">
      <xdr:nvSpPr>
        <xdr:cNvPr id="9" name="Text Box 80">
          <a:extLst>
            <a:ext uri="{FF2B5EF4-FFF2-40B4-BE49-F238E27FC236}">
              <a16:creationId xmlns:a16="http://schemas.microsoft.com/office/drawing/2014/main" id="{D9559F85-E41F-4FBC-AC3B-C86C262E8AA0}"/>
            </a:ext>
          </a:extLst>
        </xdr:cNvPr>
        <xdr:cNvSpPr txBox="1">
          <a:spLocks noChangeArrowheads="1"/>
        </xdr:cNvSpPr>
      </xdr:nvSpPr>
      <xdr:spPr bwMode="auto">
        <a:xfrm>
          <a:off x="6391275" y="3076575"/>
          <a:ext cx="4061572" cy="1581150"/>
        </a:xfrm>
        <a:prstGeom prst="rect">
          <a:avLst/>
        </a:prstGeom>
        <a:gradFill rotWithShape="0">
          <a:gsLst>
            <a:gs pos="0">
              <a:srgbClr val="FF0000"/>
            </a:gs>
            <a:gs pos="50000">
              <a:srgbClr val="FF0000">
                <a:gamma/>
                <a:tint val="0"/>
                <a:invGamma/>
                <a:alpha val="0"/>
              </a:srgbClr>
            </a:gs>
            <a:gs pos="100000">
              <a:srgbClr val="FF0000"/>
            </a:gs>
          </a:gsLst>
          <a:lin ang="5400000" scaled="1"/>
        </a:gradFill>
        <a:ln w="9525">
          <a:solidFill>
            <a:srgbClr val="000000"/>
          </a:solidFill>
          <a:miter lim="800000"/>
          <a:headEnd/>
          <a:tailEnd/>
        </a:ln>
      </xdr:spPr>
      <xdr:txBody>
        <a:bodyPr vertOverflow="clip" wrap="square" lIns="36576" tIns="27432" rIns="36576" bIns="0" anchor="t" upright="1"/>
        <a:lstStyle/>
        <a:p>
          <a:pPr algn="ctr" rtl="0">
            <a:defRPr sz="1000"/>
          </a:pPr>
          <a:endParaRPr lang="en-US" sz="1400" b="1" i="0" u="none" strike="noStrike" baseline="0">
            <a:solidFill>
              <a:srgbClr val="000000"/>
            </a:solidFill>
            <a:latin typeface="Arial"/>
            <a:cs typeface="Arial"/>
          </a:endParaRPr>
        </a:p>
        <a:p>
          <a:pPr algn="ctr" rtl="0">
            <a:defRPr sz="1000"/>
          </a:pPr>
          <a:endParaRPr lang="en-US" sz="1400" b="1" i="0" u="none" strike="noStrike" baseline="0">
            <a:solidFill>
              <a:srgbClr val="000000"/>
            </a:solidFill>
            <a:latin typeface="Arial"/>
            <a:cs typeface="Arial"/>
          </a:endParaRPr>
        </a:p>
        <a:p>
          <a:pPr algn="ctr" rtl="0">
            <a:defRPr sz="1000"/>
          </a:pPr>
          <a:endParaRPr lang="en-US" sz="1400" b="1"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Handwritten bids will not be accepted!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rin@spokaneairports.net" TargetMode="External"/><Relationship Id="rId1" Type="http://schemas.openxmlformats.org/officeDocument/2006/relationships/hyperlink" Target="http://business.spokaneairports.net/bid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02"/>
  <sheetViews>
    <sheetView tabSelected="1" topLeftCell="A50" zoomScaleNormal="100" workbookViewId="0">
      <selection activeCell="J29" sqref="J29"/>
    </sheetView>
  </sheetViews>
  <sheetFormatPr defaultRowHeight="15.75" x14ac:dyDescent="0.25"/>
  <cols>
    <col min="1" max="1" width="7.7109375" style="18" bestFit="1" customWidth="1"/>
    <col min="2" max="2" width="20.5703125" style="18" customWidth="1"/>
    <col min="3" max="3" width="65.28515625" style="18" customWidth="1"/>
    <col min="4" max="7" width="16.5703125" style="18" customWidth="1"/>
    <col min="8" max="16384" width="9.140625" style="18"/>
  </cols>
  <sheetData>
    <row r="1" spans="1:7" ht="16.5" thickBot="1" x14ac:dyDescent="0.3">
      <c r="A1" s="31"/>
      <c r="B1" s="32"/>
      <c r="C1" s="33" t="s">
        <v>0</v>
      </c>
      <c r="D1" s="16"/>
      <c r="E1" s="16"/>
      <c r="F1" s="34"/>
      <c r="G1" s="17"/>
    </row>
    <row r="2" spans="1:7" x14ac:dyDescent="0.25">
      <c r="A2" s="31"/>
      <c r="B2" s="19" t="s">
        <v>1</v>
      </c>
      <c r="C2" s="5" t="s">
        <v>2</v>
      </c>
      <c r="D2" s="5" t="s">
        <v>3</v>
      </c>
      <c r="F2" s="36"/>
      <c r="G2" s="20"/>
    </row>
    <row r="3" spans="1:7" x14ac:dyDescent="0.25">
      <c r="A3" s="31"/>
      <c r="B3" s="35" t="s">
        <v>4</v>
      </c>
      <c r="C3" s="37" t="s">
        <v>5</v>
      </c>
      <c r="F3" s="36"/>
      <c r="G3" s="21"/>
    </row>
    <row r="4" spans="1:7" x14ac:dyDescent="0.25">
      <c r="A4" s="31"/>
      <c r="B4" s="35" t="s">
        <v>6</v>
      </c>
      <c r="C4" s="4" t="s">
        <v>7</v>
      </c>
      <c r="F4" s="36"/>
      <c r="G4" s="21"/>
    </row>
    <row r="5" spans="1:7" x14ac:dyDescent="0.25">
      <c r="A5" s="31"/>
      <c r="B5" s="35" t="s">
        <v>8</v>
      </c>
      <c r="C5" s="4" t="s">
        <v>9</v>
      </c>
      <c r="F5" s="36"/>
      <c r="G5" s="21"/>
    </row>
    <row r="6" spans="1:7" x14ac:dyDescent="0.25">
      <c r="A6" s="31"/>
      <c r="B6" s="35" t="s">
        <v>10</v>
      </c>
      <c r="C6" s="4" t="s">
        <v>11</v>
      </c>
      <c r="F6" s="36"/>
      <c r="G6" s="21"/>
    </row>
    <row r="7" spans="1:7" x14ac:dyDescent="0.25">
      <c r="A7" s="31"/>
      <c r="B7" s="35" t="s">
        <v>12</v>
      </c>
      <c r="C7" s="4" t="s">
        <v>13</v>
      </c>
      <c r="F7" s="36"/>
      <c r="G7" s="21"/>
    </row>
    <row r="8" spans="1:7" x14ac:dyDescent="0.25">
      <c r="A8" s="31"/>
      <c r="B8" s="35" t="s">
        <v>14</v>
      </c>
      <c r="C8" s="22" t="s">
        <v>15</v>
      </c>
      <c r="F8" s="36"/>
      <c r="G8" s="21"/>
    </row>
    <row r="9" spans="1:7" x14ac:dyDescent="0.25">
      <c r="A9" s="31"/>
      <c r="B9" s="35" t="s">
        <v>16</v>
      </c>
      <c r="C9" s="22" t="s">
        <v>17</v>
      </c>
      <c r="F9" s="36"/>
      <c r="G9" s="21"/>
    </row>
    <row r="10" spans="1:7" x14ac:dyDescent="0.25">
      <c r="A10" s="31"/>
      <c r="B10" s="35" t="s">
        <v>18</v>
      </c>
      <c r="C10" s="4" t="s">
        <v>19</v>
      </c>
      <c r="F10" s="36"/>
      <c r="G10" s="21"/>
    </row>
    <row r="11" spans="1:7" ht="16.5" thickBot="1" x14ac:dyDescent="0.3">
      <c r="A11" s="31"/>
      <c r="B11" s="35"/>
      <c r="C11" s="4" t="s">
        <v>20</v>
      </c>
      <c r="F11" s="36"/>
      <c r="G11" s="21"/>
    </row>
    <row r="12" spans="1:7" ht="16.5" thickBot="1" x14ac:dyDescent="0.3">
      <c r="A12" s="31"/>
      <c r="B12" s="32"/>
      <c r="C12" s="33" t="s">
        <v>21</v>
      </c>
      <c r="D12" s="16"/>
      <c r="E12" s="16"/>
      <c r="F12" s="34"/>
      <c r="G12" s="17"/>
    </row>
    <row r="13" spans="1:7" x14ac:dyDescent="0.25">
      <c r="A13" s="31"/>
      <c r="B13" s="35" t="s">
        <v>22</v>
      </c>
      <c r="C13" s="38"/>
      <c r="F13" s="36"/>
      <c r="G13" s="21"/>
    </row>
    <row r="14" spans="1:7" x14ac:dyDescent="0.25">
      <c r="A14" s="31"/>
      <c r="B14" s="35" t="s">
        <v>23</v>
      </c>
      <c r="C14" s="6"/>
      <c r="F14" s="36"/>
      <c r="G14" s="21"/>
    </row>
    <row r="15" spans="1:7" x14ac:dyDescent="0.25">
      <c r="A15" s="31"/>
      <c r="B15" s="35" t="s">
        <v>24</v>
      </c>
      <c r="C15" s="7"/>
      <c r="F15" s="36"/>
      <c r="G15" s="21"/>
    </row>
    <row r="16" spans="1:7" x14ac:dyDescent="0.25">
      <c r="A16" s="31"/>
      <c r="B16" s="35" t="s">
        <v>25</v>
      </c>
      <c r="C16" s="8"/>
      <c r="F16" s="36"/>
      <c r="G16" s="21"/>
    </row>
    <row r="17" spans="1:7" x14ac:dyDescent="0.25">
      <c r="A17" s="31"/>
      <c r="B17" s="35" t="s">
        <v>26</v>
      </c>
      <c r="C17" s="8"/>
      <c r="F17" s="36"/>
      <c r="G17" s="21"/>
    </row>
    <row r="18" spans="1:7" x14ac:dyDescent="0.25">
      <c r="A18" s="31"/>
      <c r="B18" s="35" t="s">
        <v>27</v>
      </c>
      <c r="C18" s="8"/>
      <c r="F18" s="36"/>
      <c r="G18" s="21"/>
    </row>
    <row r="19" spans="1:7" x14ac:dyDescent="0.25">
      <c r="A19" s="31"/>
      <c r="B19" s="35" t="s">
        <v>28</v>
      </c>
      <c r="C19" s="7"/>
      <c r="F19" s="36"/>
      <c r="G19" s="21"/>
    </row>
    <row r="20" spans="1:7" x14ac:dyDescent="0.25">
      <c r="A20" s="31"/>
      <c r="B20" s="35" t="s">
        <v>29</v>
      </c>
      <c r="C20" s="6"/>
      <c r="F20" s="36"/>
      <c r="G20" s="21"/>
    </row>
    <row r="21" spans="1:7" x14ac:dyDescent="0.25">
      <c r="A21" s="31"/>
      <c r="B21" s="35" t="s">
        <v>30</v>
      </c>
      <c r="C21" s="6"/>
      <c r="F21" s="36"/>
      <c r="G21" s="21"/>
    </row>
    <row r="22" spans="1:7" x14ac:dyDescent="0.25">
      <c r="A22" s="31"/>
      <c r="B22" s="35" t="s">
        <v>31</v>
      </c>
      <c r="C22" s="9"/>
      <c r="F22" s="36"/>
      <c r="G22" s="21"/>
    </row>
    <row r="23" spans="1:7" x14ac:dyDescent="0.25">
      <c r="A23" s="31"/>
      <c r="B23" s="35" t="s">
        <v>32</v>
      </c>
      <c r="C23" s="10"/>
      <c r="F23" s="36"/>
      <c r="G23" s="21"/>
    </row>
    <row r="24" spans="1:7" x14ac:dyDescent="0.25">
      <c r="A24" s="31"/>
      <c r="B24" s="35" t="s">
        <v>33</v>
      </c>
      <c r="C24" s="11"/>
      <c r="F24" s="36"/>
      <c r="G24" s="21"/>
    </row>
    <row r="25" spans="1:7" x14ac:dyDescent="0.25">
      <c r="A25" s="31"/>
      <c r="B25" s="35" t="s">
        <v>34</v>
      </c>
      <c r="C25" s="12"/>
      <c r="F25" s="36"/>
      <c r="G25" s="21"/>
    </row>
    <row r="26" spans="1:7" ht="16.5" thickBot="1" x14ac:dyDescent="0.3">
      <c r="A26" s="31"/>
      <c r="B26" s="35" t="s">
        <v>35</v>
      </c>
      <c r="C26" s="13"/>
      <c r="F26" s="36"/>
      <c r="G26" s="21"/>
    </row>
    <row r="27" spans="1:7" ht="16.5" thickBot="1" x14ac:dyDescent="0.3">
      <c r="A27" s="31"/>
      <c r="B27" s="23"/>
      <c r="C27" s="39" t="s">
        <v>36</v>
      </c>
      <c r="D27" s="16"/>
      <c r="E27" s="16"/>
      <c r="F27" s="34"/>
      <c r="G27" s="17"/>
    </row>
    <row r="28" spans="1:7" ht="33" customHeight="1" thickBot="1" x14ac:dyDescent="0.3">
      <c r="A28" s="31"/>
      <c r="B28" s="35" t="s">
        <v>37</v>
      </c>
      <c r="C28" s="24"/>
      <c r="F28" s="36"/>
      <c r="G28" s="21"/>
    </row>
    <row r="29" spans="1:7" ht="16.5" customHeight="1" thickBot="1" x14ac:dyDescent="0.3">
      <c r="A29" s="51" t="s">
        <v>38</v>
      </c>
      <c r="B29" s="52"/>
      <c r="C29" s="52"/>
      <c r="D29" s="53"/>
      <c r="E29" s="53"/>
      <c r="F29" s="34"/>
      <c r="G29" s="17"/>
    </row>
    <row r="30" spans="1:7" s="45" customFormat="1" ht="16.5" customHeight="1" thickBot="1" x14ac:dyDescent="0.3">
      <c r="A30" s="49" t="s">
        <v>39</v>
      </c>
      <c r="B30" s="58" t="s">
        <v>40</v>
      </c>
      <c r="C30" s="59"/>
      <c r="D30" s="50" t="s">
        <v>41</v>
      </c>
      <c r="E30" s="46" t="s">
        <v>42</v>
      </c>
      <c r="F30" s="48" t="s">
        <v>43</v>
      </c>
      <c r="G30" s="47" t="s">
        <v>44</v>
      </c>
    </row>
    <row r="31" spans="1:7" ht="15.75" customHeight="1" x14ac:dyDescent="0.25">
      <c r="A31" s="40">
        <v>1</v>
      </c>
      <c r="B31" s="54" t="s">
        <v>45</v>
      </c>
      <c r="C31" s="55"/>
      <c r="D31" s="14">
        <v>20</v>
      </c>
      <c r="E31" s="14" t="s">
        <v>46</v>
      </c>
      <c r="F31" s="41">
        <v>0</v>
      </c>
      <c r="G31" s="42">
        <f t="shared" ref="G31:G62" si="0">D31*F31</f>
        <v>0</v>
      </c>
    </row>
    <row r="32" spans="1:7" ht="15.75" customHeight="1" x14ac:dyDescent="0.25">
      <c r="A32" s="40">
        <v>2</v>
      </c>
      <c r="B32" s="56" t="s">
        <v>47</v>
      </c>
      <c r="C32" s="57"/>
      <c r="D32" s="15">
        <v>12</v>
      </c>
      <c r="E32" s="15" t="s">
        <v>46</v>
      </c>
      <c r="F32" s="43">
        <v>0</v>
      </c>
      <c r="G32" s="44">
        <f t="shared" si="0"/>
        <v>0</v>
      </c>
    </row>
    <row r="33" spans="1:7" ht="15.75" customHeight="1" x14ac:dyDescent="0.25">
      <c r="A33" s="40">
        <v>3</v>
      </c>
      <c r="B33" s="56" t="s">
        <v>48</v>
      </c>
      <c r="C33" s="57"/>
      <c r="D33" s="15">
        <v>4</v>
      </c>
      <c r="E33" s="14" t="s">
        <v>49</v>
      </c>
      <c r="F33" s="43">
        <v>0</v>
      </c>
      <c r="G33" s="44">
        <f t="shared" si="0"/>
        <v>0</v>
      </c>
    </row>
    <row r="34" spans="1:7" ht="15.75" customHeight="1" x14ac:dyDescent="0.25">
      <c r="A34" s="40">
        <v>4</v>
      </c>
      <c r="B34" s="56" t="s">
        <v>50</v>
      </c>
      <c r="C34" s="57"/>
      <c r="D34" s="15">
        <v>7</v>
      </c>
      <c r="E34" s="14" t="s">
        <v>51</v>
      </c>
      <c r="F34" s="43">
        <v>0</v>
      </c>
      <c r="G34" s="44">
        <f t="shared" si="0"/>
        <v>0</v>
      </c>
    </row>
    <row r="35" spans="1:7" ht="15.75" customHeight="1" x14ac:dyDescent="0.25">
      <c r="A35" s="40">
        <v>5</v>
      </c>
      <c r="B35" s="56" t="s">
        <v>52</v>
      </c>
      <c r="C35" s="57"/>
      <c r="D35" s="15">
        <v>12</v>
      </c>
      <c r="E35" s="15" t="s">
        <v>49</v>
      </c>
      <c r="F35" s="43">
        <v>0</v>
      </c>
      <c r="G35" s="44">
        <f t="shared" si="0"/>
        <v>0</v>
      </c>
    </row>
    <row r="36" spans="1:7" ht="15.75" customHeight="1" x14ac:dyDescent="0.25">
      <c r="A36" s="40">
        <v>6</v>
      </c>
      <c r="B36" s="56" t="s">
        <v>53</v>
      </c>
      <c r="C36" s="57"/>
      <c r="D36" s="15">
        <v>72</v>
      </c>
      <c r="E36" s="14" t="s">
        <v>49</v>
      </c>
      <c r="F36" s="43">
        <v>0</v>
      </c>
      <c r="G36" s="44">
        <f t="shared" si="0"/>
        <v>0</v>
      </c>
    </row>
    <row r="37" spans="1:7" ht="15.75" customHeight="1" x14ac:dyDescent="0.25">
      <c r="A37" s="40">
        <v>7</v>
      </c>
      <c r="B37" s="56" t="s">
        <v>54</v>
      </c>
      <c r="C37" s="57"/>
      <c r="D37" s="15">
        <v>24</v>
      </c>
      <c r="E37" s="14" t="s">
        <v>46</v>
      </c>
      <c r="F37" s="43">
        <v>0</v>
      </c>
      <c r="G37" s="44">
        <f t="shared" si="0"/>
        <v>0</v>
      </c>
    </row>
    <row r="38" spans="1:7" ht="15.75" customHeight="1" x14ac:dyDescent="0.25">
      <c r="A38" s="40">
        <v>8</v>
      </c>
      <c r="B38" s="56" t="s">
        <v>55</v>
      </c>
      <c r="C38" s="57"/>
      <c r="D38" s="15">
        <v>24</v>
      </c>
      <c r="E38" s="14" t="s">
        <v>46</v>
      </c>
      <c r="F38" s="43">
        <v>0</v>
      </c>
      <c r="G38" s="44">
        <f t="shared" si="0"/>
        <v>0</v>
      </c>
    </row>
    <row r="39" spans="1:7" ht="15.75" customHeight="1" x14ac:dyDescent="0.25">
      <c r="A39" s="40">
        <v>9</v>
      </c>
      <c r="B39" s="56" t="s">
        <v>56</v>
      </c>
      <c r="C39" s="57"/>
      <c r="D39" s="15">
        <v>72</v>
      </c>
      <c r="E39" s="14" t="s">
        <v>49</v>
      </c>
      <c r="F39" s="43">
        <v>0</v>
      </c>
      <c r="G39" s="44">
        <f t="shared" si="0"/>
        <v>0</v>
      </c>
    </row>
    <row r="40" spans="1:7" ht="15.75" customHeight="1" x14ac:dyDescent="0.25">
      <c r="A40" s="40">
        <v>10</v>
      </c>
      <c r="B40" s="56" t="s">
        <v>57</v>
      </c>
      <c r="C40" s="57"/>
      <c r="D40" s="15">
        <v>72</v>
      </c>
      <c r="E40" s="14" t="s">
        <v>49</v>
      </c>
      <c r="F40" s="43">
        <v>0</v>
      </c>
      <c r="G40" s="44">
        <f t="shared" si="0"/>
        <v>0</v>
      </c>
    </row>
    <row r="41" spans="1:7" ht="15.75" customHeight="1" x14ac:dyDescent="0.25">
      <c r="A41" s="40">
        <v>11</v>
      </c>
      <c r="B41" s="56" t="s">
        <v>58</v>
      </c>
      <c r="C41" s="57"/>
      <c r="D41" s="15">
        <v>12</v>
      </c>
      <c r="E41" s="14" t="s">
        <v>49</v>
      </c>
      <c r="F41" s="43">
        <v>0</v>
      </c>
      <c r="G41" s="44">
        <f t="shared" si="0"/>
        <v>0</v>
      </c>
    </row>
    <row r="42" spans="1:7" ht="15.75" customHeight="1" x14ac:dyDescent="0.25">
      <c r="A42" s="40">
        <v>12</v>
      </c>
      <c r="B42" s="56" t="s">
        <v>59</v>
      </c>
      <c r="C42" s="57"/>
      <c r="D42" s="15">
        <v>4</v>
      </c>
      <c r="E42" s="15" t="s">
        <v>49</v>
      </c>
      <c r="F42" s="43">
        <v>0</v>
      </c>
      <c r="G42" s="44">
        <f t="shared" si="0"/>
        <v>0</v>
      </c>
    </row>
    <row r="43" spans="1:7" ht="15.75" customHeight="1" x14ac:dyDescent="0.25">
      <c r="A43" s="40">
        <v>13</v>
      </c>
      <c r="B43" s="56" t="s">
        <v>60</v>
      </c>
      <c r="C43" s="57"/>
      <c r="D43" s="15">
        <v>36</v>
      </c>
      <c r="E43" s="15" t="s">
        <v>49</v>
      </c>
      <c r="F43" s="43">
        <v>0</v>
      </c>
      <c r="G43" s="44">
        <f t="shared" si="0"/>
        <v>0</v>
      </c>
    </row>
    <row r="44" spans="1:7" ht="15.75" customHeight="1" x14ac:dyDescent="0.25">
      <c r="A44" s="40">
        <v>14</v>
      </c>
      <c r="B44" s="56" t="s">
        <v>61</v>
      </c>
      <c r="C44" s="57"/>
      <c r="D44" s="15">
        <v>96</v>
      </c>
      <c r="E44" s="15" t="s">
        <v>49</v>
      </c>
      <c r="F44" s="43">
        <v>0</v>
      </c>
      <c r="G44" s="44">
        <f t="shared" si="0"/>
        <v>0</v>
      </c>
    </row>
    <row r="45" spans="1:7" ht="15.75" customHeight="1" x14ac:dyDescent="0.25">
      <c r="A45" s="40">
        <v>15</v>
      </c>
      <c r="B45" s="56" t="s">
        <v>62</v>
      </c>
      <c r="C45" s="57"/>
      <c r="D45" s="15">
        <v>12</v>
      </c>
      <c r="E45" s="15" t="s">
        <v>51</v>
      </c>
      <c r="F45" s="43">
        <v>0</v>
      </c>
      <c r="G45" s="44">
        <f t="shared" si="0"/>
        <v>0</v>
      </c>
    </row>
    <row r="46" spans="1:7" ht="15.75" customHeight="1" x14ac:dyDescent="0.25">
      <c r="A46" s="40">
        <v>16</v>
      </c>
      <c r="B46" s="56" t="s">
        <v>63</v>
      </c>
      <c r="C46" s="57"/>
      <c r="D46" s="15">
        <v>10</v>
      </c>
      <c r="E46" s="15" t="s">
        <v>49</v>
      </c>
      <c r="F46" s="43">
        <v>0</v>
      </c>
      <c r="G46" s="44">
        <f t="shared" si="0"/>
        <v>0</v>
      </c>
    </row>
    <row r="47" spans="1:7" ht="15.75" customHeight="1" x14ac:dyDescent="0.25">
      <c r="A47" s="40">
        <v>17</v>
      </c>
      <c r="B47" s="56" t="s">
        <v>64</v>
      </c>
      <c r="C47" s="57"/>
      <c r="D47" s="15">
        <v>12</v>
      </c>
      <c r="E47" s="15" t="s">
        <v>49</v>
      </c>
      <c r="F47" s="43">
        <v>0</v>
      </c>
      <c r="G47" s="44">
        <f t="shared" si="0"/>
        <v>0</v>
      </c>
    </row>
    <row r="48" spans="1:7" ht="15.75" customHeight="1" x14ac:dyDescent="0.25">
      <c r="A48" s="40">
        <v>18</v>
      </c>
      <c r="B48" s="56" t="s">
        <v>65</v>
      </c>
      <c r="C48" s="57"/>
      <c r="D48" s="15">
        <v>12</v>
      </c>
      <c r="E48" s="15" t="s">
        <v>49</v>
      </c>
      <c r="F48" s="43">
        <v>0</v>
      </c>
      <c r="G48" s="44">
        <f t="shared" si="0"/>
        <v>0</v>
      </c>
    </row>
    <row r="49" spans="1:7" ht="15.75" customHeight="1" x14ac:dyDescent="0.25">
      <c r="A49" s="40">
        <v>19</v>
      </c>
      <c r="B49" s="56" t="s">
        <v>66</v>
      </c>
      <c r="C49" s="57"/>
      <c r="D49" s="15">
        <v>12</v>
      </c>
      <c r="E49" s="15" t="s">
        <v>49</v>
      </c>
      <c r="F49" s="43">
        <v>0</v>
      </c>
      <c r="G49" s="44">
        <f t="shared" si="0"/>
        <v>0</v>
      </c>
    </row>
    <row r="50" spans="1:7" ht="15.75" customHeight="1" x14ac:dyDescent="0.25">
      <c r="A50" s="40">
        <v>20</v>
      </c>
      <c r="B50" s="56" t="s">
        <v>67</v>
      </c>
      <c r="C50" s="57"/>
      <c r="D50" s="15">
        <v>1</v>
      </c>
      <c r="E50" s="15" t="s">
        <v>68</v>
      </c>
      <c r="F50" s="43">
        <v>0</v>
      </c>
      <c r="G50" s="44">
        <f t="shared" si="0"/>
        <v>0</v>
      </c>
    </row>
    <row r="51" spans="1:7" ht="15.75" customHeight="1" x14ac:dyDescent="0.25">
      <c r="A51" s="40">
        <v>21</v>
      </c>
      <c r="B51" s="56" t="s">
        <v>69</v>
      </c>
      <c r="C51" s="57"/>
      <c r="D51" s="15">
        <v>4</v>
      </c>
      <c r="E51" s="15" t="s">
        <v>49</v>
      </c>
      <c r="F51" s="43">
        <v>0</v>
      </c>
      <c r="G51" s="44">
        <f t="shared" si="0"/>
        <v>0</v>
      </c>
    </row>
    <row r="52" spans="1:7" ht="15.75" customHeight="1" x14ac:dyDescent="0.25">
      <c r="A52" s="40">
        <v>22</v>
      </c>
      <c r="B52" s="56" t="s">
        <v>70</v>
      </c>
      <c r="C52" s="57"/>
      <c r="D52" s="15">
        <v>6</v>
      </c>
      <c r="E52" s="15" t="s">
        <v>49</v>
      </c>
      <c r="F52" s="43">
        <v>0</v>
      </c>
      <c r="G52" s="44">
        <f t="shared" si="0"/>
        <v>0</v>
      </c>
    </row>
    <row r="53" spans="1:7" ht="15.75" customHeight="1" x14ac:dyDescent="0.25">
      <c r="A53" s="40">
        <v>23</v>
      </c>
      <c r="B53" s="56" t="s">
        <v>71</v>
      </c>
      <c r="C53" s="57"/>
      <c r="D53" s="15">
        <v>2</v>
      </c>
      <c r="E53" s="15" t="s">
        <v>72</v>
      </c>
      <c r="F53" s="43">
        <v>0</v>
      </c>
      <c r="G53" s="44">
        <f t="shared" si="0"/>
        <v>0</v>
      </c>
    </row>
    <row r="54" spans="1:7" ht="15.75" customHeight="1" x14ac:dyDescent="0.25">
      <c r="A54" s="40">
        <v>24</v>
      </c>
      <c r="B54" s="56" t="s">
        <v>73</v>
      </c>
      <c r="C54" s="57"/>
      <c r="D54" s="15">
        <v>1</v>
      </c>
      <c r="E54" s="15" t="s">
        <v>72</v>
      </c>
      <c r="F54" s="43">
        <v>0</v>
      </c>
      <c r="G54" s="44">
        <f t="shared" si="0"/>
        <v>0</v>
      </c>
    </row>
    <row r="55" spans="1:7" ht="15.75" customHeight="1" x14ac:dyDescent="0.25">
      <c r="A55" s="40">
        <v>25</v>
      </c>
      <c r="B55" s="56" t="s">
        <v>74</v>
      </c>
      <c r="C55" s="57"/>
      <c r="D55" s="15">
        <v>6</v>
      </c>
      <c r="E55" s="15" t="s">
        <v>49</v>
      </c>
      <c r="F55" s="43">
        <v>0</v>
      </c>
      <c r="G55" s="44">
        <f t="shared" si="0"/>
        <v>0</v>
      </c>
    </row>
    <row r="56" spans="1:7" ht="15.75" customHeight="1" x14ac:dyDescent="0.25">
      <c r="A56" s="40">
        <v>26</v>
      </c>
      <c r="B56" s="56" t="s">
        <v>75</v>
      </c>
      <c r="C56" s="57"/>
      <c r="D56" s="15">
        <v>6</v>
      </c>
      <c r="E56" s="15" t="s">
        <v>49</v>
      </c>
      <c r="F56" s="43">
        <v>0</v>
      </c>
      <c r="G56" s="44">
        <f t="shared" si="0"/>
        <v>0</v>
      </c>
    </row>
    <row r="57" spans="1:7" ht="15.75" customHeight="1" x14ac:dyDescent="0.25">
      <c r="A57" s="40">
        <v>27</v>
      </c>
      <c r="B57" s="56" t="s">
        <v>76</v>
      </c>
      <c r="C57" s="57"/>
      <c r="D57" s="15">
        <v>60</v>
      </c>
      <c r="E57" s="15" t="s">
        <v>49</v>
      </c>
      <c r="F57" s="43">
        <v>0</v>
      </c>
      <c r="G57" s="44">
        <f t="shared" si="0"/>
        <v>0</v>
      </c>
    </row>
    <row r="58" spans="1:7" ht="15.75" customHeight="1" x14ac:dyDescent="0.25">
      <c r="A58" s="40">
        <v>28</v>
      </c>
      <c r="B58" s="56" t="s">
        <v>77</v>
      </c>
      <c r="C58" s="57"/>
      <c r="D58" s="15">
        <v>36</v>
      </c>
      <c r="E58" s="15" t="s">
        <v>49</v>
      </c>
      <c r="F58" s="43">
        <v>0</v>
      </c>
      <c r="G58" s="44">
        <f t="shared" si="0"/>
        <v>0</v>
      </c>
    </row>
    <row r="59" spans="1:7" ht="15.75" customHeight="1" x14ac:dyDescent="0.25">
      <c r="A59" s="40">
        <v>29</v>
      </c>
      <c r="B59" s="56" t="s">
        <v>78</v>
      </c>
      <c r="C59" s="57"/>
      <c r="D59" s="15">
        <v>96</v>
      </c>
      <c r="E59" s="15" t="s">
        <v>49</v>
      </c>
      <c r="F59" s="43">
        <v>0</v>
      </c>
      <c r="G59" s="44">
        <f t="shared" si="0"/>
        <v>0</v>
      </c>
    </row>
    <row r="60" spans="1:7" ht="15.75" customHeight="1" x14ac:dyDescent="0.25">
      <c r="A60" s="40">
        <v>30</v>
      </c>
      <c r="B60" s="56" t="s">
        <v>79</v>
      </c>
      <c r="C60" s="57"/>
      <c r="D60" s="15">
        <v>250</v>
      </c>
      <c r="E60" s="15" t="s">
        <v>49</v>
      </c>
      <c r="F60" s="43">
        <v>0</v>
      </c>
      <c r="G60" s="44">
        <f t="shared" si="0"/>
        <v>0</v>
      </c>
    </row>
    <row r="61" spans="1:7" ht="15.75" customHeight="1" x14ac:dyDescent="0.25">
      <c r="A61" s="40">
        <v>31</v>
      </c>
      <c r="B61" s="56" t="s">
        <v>80</v>
      </c>
      <c r="C61" s="57"/>
      <c r="D61" s="15">
        <v>250</v>
      </c>
      <c r="E61" s="15" t="s">
        <v>49</v>
      </c>
      <c r="F61" s="43">
        <v>0</v>
      </c>
      <c r="G61" s="44">
        <f t="shared" si="0"/>
        <v>0</v>
      </c>
    </row>
    <row r="62" spans="1:7" ht="15.75" customHeight="1" x14ac:dyDescent="0.25">
      <c r="A62" s="40">
        <v>32</v>
      </c>
      <c r="B62" s="56" t="s">
        <v>81</v>
      </c>
      <c r="C62" s="57"/>
      <c r="D62" s="15">
        <v>500</v>
      </c>
      <c r="E62" s="15" t="s">
        <v>49</v>
      </c>
      <c r="F62" s="43">
        <v>0</v>
      </c>
      <c r="G62" s="44">
        <f t="shared" si="0"/>
        <v>0</v>
      </c>
    </row>
    <row r="63" spans="1:7" ht="15.75" customHeight="1" x14ac:dyDescent="0.25">
      <c r="A63" s="40">
        <v>33</v>
      </c>
      <c r="B63" s="56" t="s">
        <v>82</v>
      </c>
      <c r="C63" s="57"/>
      <c r="D63" s="15">
        <v>30</v>
      </c>
      <c r="E63" s="15" t="s">
        <v>49</v>
      </c>
      <c r="F63" s="43">
        <v>0</v>
      </c>
      <c r="G63" s="44">
        <f t="shared" ref="G63:G94" si="1">D63*F63</f>
        <v>0</v>
      </c>
    </row>
    <row r="64" spans="1:7" ht="15.75" customHeight="1" x14ac:dyDescent="0.25">
      <c r="A64" s="40">
        <v>34</v>
      </c>
      <c r="B64" s="56" t="s">
        <v>83</v>
      </c>
      <c r="C64" s="57"/>
      <c r="D64" s="15">
        <v>6</v>
      </c>
      <c r="E64" s="15" t="s">
        <v>49</v>
      </c>
      <c r="F64" s="43">
        <v>0</v>
      </c>
      <c r="G64" s="44">
        <f t="shared" si="1"/>
        <v>0</v>
      </c>
    </row>
    <row r="65" spans="1:7" ht="15.75" customHeight="1" x14ac:dyDescent="0.25">
      <c r="A65" s="40">
        <v>35</v>
      </c>
      <c r="B65" s="56" t="s">
        <v>84</v>
      </c>
      <c r="C65" s="57"/>
      <c r="D65" s="15">
        <v>6</v>
      </c>
      <c r="E65" s="15" t="s">
        <v>49</v>
      </c>
      <c r="F65" s="43">
        <v>0</v>
      </c>
      <c r="G65" s="44">
        <f t="shared" si="1"/>
        <v>0</v>
      </c>
    </row>
    <row r="66" spans="1:7" ht="15.75" customHeight="1" x14ac:dyDescent="0.25">
      <c r="A66" s="40">
        <v>36</v>
      </c>
      <c r="B66" s="56" t="s">
        <v>85</v>
      </c>
      <c r="C66" s="57"/>
      <c r="D66" s="15">
        <v>30</v>
      </c>
      <c r="E66" s="15" t="s">
        <v>49</v>
      </c>
      <c r="F66" s="43">
        <v>0</v>
      </c>
      <c r="G66" s="44">
        <f t="shared" si="1"/>
        <v>0</v>
      </c>
    </row>
    <row r="67" spans="1:7" ht="15.75" customHeight="1" x14ac:dyDescent="0.25">
      <c r="A67" s="40">
        <v>37</v>
      </c>
      <c r="B67" s="56" t="s">
        <v>86</v>
      </c>
      <c r="C67" s="57"/>
      <c r="D67" s="15">
        <v>30</v>
      </c>
      <c r="E67" s="15" t="s">
        <v>49</v>
      </c>
      <c r="F67" s="43">
        <v>0</v>
      </c>
      <c r="G67" s="44">
        <f t="shared" si="1"/>
        <v>0</v>
      </c>
    </row>
    <row r="68" spans="1:7" ht="15.75" customHeight="1" x14ac:dyDescent="0.25">
      <c r="A68" s="40">
        <v>38</v>
      </c>
      <c r="B68" s="56" t="s">
        <v>87</v>
      </c>
      <c r="C68" s="57"/>
      <c r="D68" s="15">
        <v>16</v>
      </c>
      <c r="E68" s="15" t="s">
        <v>49</v>
      </c>
      <c r="F68" s="43">
        <v>0</v>
      </c>
      <c r="G68" s="44">
        <f t="shared" si="1"/>
        <v>0</v>
      </c>
    </row>
    <row r="69" spans="1:7" ht="15.75" customHeight="1" x14ac:dyDescent="0.25">
      <c r="A69" s="40">
        <v>39</v>
      </c>
      <c r="B69" s="56" t="s">
        <v>88</v>
      </c>
      <c r="C69" s="57"/>
      <c r="D69" s="15">
        <v>12</v>
      </c>
      <c r="E69" s="15" t="s">
        <v>49</v>
      </c>
      <c r="F69" s="43">
        <v>0</v>
      </c>
      <c r="G69" s="44">
        <f t="shared" si="1"/>
        <v>0</v>
      </c>
    </row>
    <row r="70" spans="1:7" ht="15.75" customHeight="1" x14ac:dyDescent="0.25">
      <c r="A70" s="40">
        <v>40</v>
      </c>
      <c r="B70" s="56" t="s">
        <v>89</v>
      </c>
      <c r="C70" s="57"/>
      <c r="D70" s="15">
        <v>90</v>
      </c>
      <c r="E70" s="15" t="s">
        <v>49</v>
      </c>
      <c r="F70" s="43">
        <v>0</v>
      </c>
      <c r="G70" s="44">
        <f t="shared" si="1"/>
        <v>0</v>
      </c>
    </row>
    <row r="71" spans="1:7" ht="15.75" customHeight="1" x14ac:dyDescent="0.25">
      <c r="A71" s="40">
        <v>41</v>
      </c>
      <c r="B71" s="56" t="s">
        <v>90</v>
      </c>
      <c r="C71" s="57"/>
      <c r="D71" s="15">
        <v>6</v>
      </c>
      <c r="E71" s="15" t="s">
        <v>49</v>
      </c>
      <c r="F71" s="43">
        <v>0</v>
      </c>
      <c r="G71" s="44">
        <f t="shared" si="1"/>
        <v>0</v>
      </c>
    </row>
    <row r="72" spans="1:7" ht="15.75" customHeight="1" x14ac:dyDescent="0.25">
      <c r="A72" s="40">
        <v>42</v>
      </c>
      <c r="B72" s="56" t="s">
        <v>91</v>
      </c>
      <c r="C72" s="57"/>
      <c r="D72" s="15">
        <v>12</v>
      </c>
      <c r="E72" s="15" t="s">
        <v>49</v>
      </c>
      <c r="F72" s="43">
        <v>0</v>
      </c>
      <c r="G72" s="44">
        <f t="shared" si="1"/>
        <v>0</v>
      </c>
    </row>
    <row r="73" spans="1:7" ht="15.75" customHeight="1" x14ac:dyDescent="0.25">
      <c r="A73" s="40">
        <v>43</v>
      </c>
      <c r="B73" s="56" t="s">
        <v>92</v>
      </c>
      <c r="C73" s="57"/>
      <c r="D73" s="15">
        <v>4</v>
      </c>
      <c r="E73" s="15" t="s">
        <v>49</v>
      </c>
      <c r="F73" s="43">
        <v>0</v>
      </c>
      <c r="G73" s="44">
        <f t="shared" si="1"/>
        <v>0</v>
      </c>
    </row>
    <row r="74" spans="1:7" ht="15.75" customHeight="1" x14ac:dyDescent="0.25">
      <c r="A74" s="40">
        <v>44</v>
      </c>
      <c r="B74" s="56" t="s">
        <v>93</v>
      </c>
      <c r="C74" s="57"/>
      <c r="D74" s="15">
        <v>12</v>
      </c>
      <c r="E74" s="15" t="s">
        <v>94</v>
      </c>
      <c r="F74" s="43">
        <v>0</v>
      </c>
      <c r="G74" s="44">
        <f t="shared" si="1"/>
        <v>0</v>
      </c>
    </row>
    <row r="75" spans="1:7" ht="15.75" customHeight="1" x14ac:dyDescent="0.25">
      <c r="A75" s="40">
        <v>45</v>
      </c>
      <c r="B75" s="56" t="s">
        <v>95</v>
      </c>
      <c r="C75" s="57"/>
      <c r="D75" s="15">
        <v>12</v>
      </c>
      <c r="E75" s="15" t="s">
        <v>49</v>
      </c>
      <c r="F75" s="43">
        <v>0</v>
      </c>
      <c r="G75" s="44">
        <f t="shared" si="1"/>
        <v>0</v>
      </c>
    </row>
    <row r="76" spans="1:7" ht="15.75" customHeight="1" x14ac:dyDescent="0.25">
      <c r="A76" s="40">
        <v>46</v>
      </c>
      <c r="B76" s="56" t="s">
        <v>96</v>
      </c>
      <c r="C76" s="57"/>
      <c r="D76" s="15">
        <v>12</v>
      </c>
      <c r="E76" s="15" t="s">
        <v>49</v>
      </c>
      <c r="F76" s="43">
        <v>0</v>
      </c>
      <c r="G76" s="44">
        <f t="shared" si="1"/>
        <v>0</v>
      </c>
    </row>
    <row r="77" spans="1:7" ht="15.75" customHeight="1" x14ac:dyDescent="0.25">
      <c r="A77" s="40">
        <v>47</v>
      </c>
      <c r="B77" s="56" t="s">
        <v>97</v>
      </c>
      <c r="C77" s="57"/>
      <c r="D77" s="15">
        <v>12</v>
      </c>
      <c r="E77" s="15" t="s">
        <v>49</v>
      </c>
      <c r="F77" s="43">
        <v>0</v>
      </c>
      <c r="G77" s="44">
        <f t="shared" si="1"/>
        <v>0</v>
      </c>
    </row>
    <row r="78" spans="1:7" ht="15.75" customHeight="1" x14ac:dyDescent="0.25">
      <c r="A78" s="40">
        <v>48</v>
      </c>
      <c r="B78" s="56" t="s">
        <v>98</v>
      </c>
      <c r="C78" s="57"/>
      <c r="D78" s="15">
        <v>10</v>
      </c>
      <c r="E78" s="15" t="s">
        <v>49</v>
      </c>
      <c r="F78" s="43">
        <v>0</v>
      </c>
      <c r="G78" s="44">
        <f t="shared" si="1"/>
        <v>0</v>
      </c>
    </row>
    <row r="79" spans="1:7" ht="15.75" customHeight="1" x14ac:dyDescent="0.25">
      <c r="A79" s="40">
        <v>49</v>
      </c>
      <c r="B79" s="56" t="s">
        <v>99</v>
      </c>
      <c r="C79" s="57"/>
      <c r="D79" s="15">
        <v>20</v>
      </c>
      <c r="E79" s="15" t="s">
        <v>49</v>
      </c>
      <c r="F79" s="43">
        <v>0</v>
      </c>
      <c r="G79" s="44">
        <f t="shared" si="1"/>
        <v>0</v>
      </c>
    </row>
    <row r="80" spans="1:7" ht="15.75" customHeight="1" x14ac:dyDescent="0.25">
      <c r="A80" s="40">
        <v>50</v>
      </c>
      <c r="B80" s="56" t="s">
        <v>100</v>
      </c>
      <c r="C80" s="57"/>
      <c r="D80" s="15">
        <v>125</v>
      </c>
      <c r="E80" s="15" t="s">
        <v>49</v>
      </c>
      <c r="F80" s="43">
        <v>0</v>
      </c>
      <c r="G80" s="44">
        <f t="shared" si="1"/>
        <v>0</v>
      </c>
    </row>
    <row r="81" spans="1:7" ht="15.75" customHeight="1" x14ac:dyDescent="0.25">
      <c r="A81" s="40">
        <v>51</v>
      </c>
      <c r="B81" s="56" t="s">
        <v>101</v>
      </c>
      <c r="C81" s="57"/>
      <c r="D81" s="15">
        <v>1000</v>
      </c>
      <c r="E81" s="15" t="s">
        <v>49</v>
      </c>
      <c r="F81" s="43">
        <v>0</v>
      </c>
      <c r="G81" s="44">
        <f t="shared" si="1"/>
        <v>0</v>
      </c>
    </row>
    <row r="82" spans="1:7" ht="15.75" customHeight="1" x14ac:dyDescent="0.25">
      <c r="A82" s="40">
        <v>52</v>
      </c>
      <c r="B82" s="56" t="s">
        <v>102</v>
      </c>
      <c r="C82" s="57"/>
      <c r="D82" s="15">
        <v>250</v>
      </c>
      <c r="E82" s="15" t="s">
        <v>49</v>
      </c>
      <c r="F82" s="43">
        <v>0</v>
      </c>
      <c r="G82" s="44">
        <f t="shared" si="1"/>
        <v>0</v>
      </c>
    </row>
    <row r="83" spans="1:7" ht="15.75" customHeight="1" x14ac:dyDescent="0.25">
      <c r="A83" s="40">
        <v>53</v>
      </c>
      <c r="B83" s="56" t="s">
        <v>103</v>
      </c>
      <c r="C83" s="57"/>
      <c r="D83" s="15">
        <v>250</v>
      </c>
      <c r="E83" s="15" t="s">
        <v>49</v>
      </c>
      <c r="F83" s="43">
        <v>0</v>
      </c>
      <c r="G83" s="44">
        <f t="shared" si="1"/>
        <v>0</v>
      </c>
    </row>
    <row r="84" spans="1:7" ht="15.75" customHeight="1" x14ac:dyDescent="0.25">
      <c r="A84" s="40">
        <v>54</v>
      </c>
      <c r="B84" s="56" t="s">
        <v>104</v>
      </c>
      <c r="C84" s="57"/>
      <c r="D84" s="15">
        <v>150</v>
      </c>
      <c r="E84" s="15" t="s">
        <v>49</v>
      </c>
      <c r="F84" s="43">
        <v>0</v>
      </c>
      <c r="G84" s="44">
        <f t="shared" si="1"/>
        <v>0</v>
      </c>
    </row>
    <row r="85" spans="1:7" ht="15.75" customHeight="1" x14ac:dyDescent="0.25">
      <c r="A85" s="40">
        <v>55</v>
      </c>
      <c r="B85" s="56" t="s">
        <v>105</v>
      </c>
      <c r="C85" s="57"/>
      <c r="D85" s="15">
        <v>150</v>
      </c>
      <c r="E85" s="15" t="s">
        <v>49</v>
      </c>
      <c r="F85" s="43">
        <v>0</v>
      </c>
      <c r="G85" s="44">
        <f t="shared" si="1"/>
        <v>0</v>
      </c>
    </row>
    <row r="86" spans="1:7" ht="15.75" customHeight="1" x14ac:dyDescent="0.25">
      <c r="A86" s="40">
        <v>56</v>
      </c>
      <c r="B86" s="56" t="s">
        <v>106</v>
      </c>
      <c r="C86" s="57"/>
      <c r="D86" s="15">
        <v>100</v>
      </c>
      <c r="E86" s="15" t="s">
        <v>49</v>
      </c>
      <c r="F86" s="43">
        <v>0</v>
      </c>
      <c r="G86" s="44">
        <f t="shared" si="1"/>
        <v>0</v>
      </c>
    </row>
    <row r="87" spans="1:7" ht="15.75" customHeight="1" x14ac:dyDescent="0.25">
      <c r="A87" s="40">
        <v>57</v>
      </c>
      <c r="B87" s="56" t="s">
        <v>107</v>
      </c>
      <c r="C87" s="57"/>
      <c r="D87" s="15">
        <v>100</v>
      </c>
      <c r="E87" s="15" t="s">
        <v>49</v>
      </c>
      <c r="F87" s="43">
        <v>0</v>
      </c>
      <c r="G87" s="44">
        <f t="shared" si="1"/>
        <v>0</v>
      </c>
    </row>
    <row r="88" spans="1:7" ht="15.75" customHeight="1" x14ac:dyDescent="0.25">
      <c r="A88" s="40">
        <v>58</v>
      </c>
      <c r="B88" s="56" t="s">
        <v>108</v>
      </c>
      <c r="C88" s="57"/>
      <c r="D88" s="15">
        <v>500</v>
      </c>
      <c r="E88" s="15" t="s">
        <v>49</v>
      </c>
      <c r="F88" s="43">
        <v>0</v>
      </c>
      <c r="G88" s="44">
        <f t="shared" si="1"/>
        <v>0</v>
      </c>
    </row>
    <row r="89" spans="1:7" ht="15.75" customHeight="1" x14ac:dyDescent="0.25">
      <c r="A89" s="40">
        <v>59</v>
      </c>
      <c r="B89" s="56" t="s">
        <v>109</v>
      </c>
      <c r="C89" s="57"/>
      <c r="D89" s="15">
        <v>1</v>
      </c>
      <c r="E89" s="15" t="s">
        <v>51</v>
      </c>
      <c r="F89" s="43">
        <v>0</v>
      </c>
      <c r="G89" s="44">
        <f t="shared" si="1"/>
        <v>0</v>
      </c>
    </row>
    <row r="90" spans="1:7" ht="15.75" customHeight="1" x14ac:dyDescent="0.25">
      <c r="A90" s="40">
        <v>60</v>
      </c>
      <c r="B90" s="56" t="s">
        <v>110</v>
      </c>
      <c r="C90" s="57"/>
      <c r="D90" s="15">
        <v>6</v>
      </c>
      <c r="E90" s="15" t="s">
        <v>46</v>
      </c>
      <c r="F90" s="43">
        <v>0</v>
      </c>
      <c r="G90" s="44">
        <f t="shared" si="1"/>
        <v>0</v>
      </c>
    </row>
    <row r="91" spans="1:7" ht="15.75" customHeight="1" x14ac:dyDescent="0.25">
      <c r="A91" s="40">
        <v>61</v>
      </c>
      <c r="B91" s="56" t="s">
        <v>111</v>
      </c>
      <c r="C91" s="57"/>
      <c r="D91" s="15">
        <v>6</v>
      </c>
      <c r="E91" s="15" t="s">
        <v>46</v>
      </c>
      <c r="F91" s="43">
        <v>0</v>
      </c>
      <c r="G91" s="44">
        <f t="shared" si="1"/>
        <v>0</v>
      </c>
    </row>
    <row r="92" spans="1:7" ht="15.75" customHeight="1" x14ac:dyDescent="0.25">
      <c r="A92" s="40">
        <v>62</v>
      </c>
      <c r="B92" s="56" t="s">
        <v>112</v>
      </c>
      <c r="C92" s="57"/>
      <c r="D92" s="15">
        <v>3</v>
      </c>
      <c r="E92" s="15" t="s">
        <v>113</v>
      </c>
      <c r="F92" s="43">
        <v>0</v>
      </c>
      <c r="G92" s="44">
        <f t="shared" si="1"/>
        <v>0</v>
      </c>
    </row>
    <row r="93" spans="1:7" ht="15.75" customHeight="1" x14ac:dyDescent="0.25">
      <c r="A93" s="40">
        <v>63</v>
      </c>
      <c r="B93" s="56" t="s">
        <v>114</v>
      </c>
      <c r="C93" s="57"/>
      <c r="D93" s="15">
        <v>1</v>
      </c>
      <c r="E93" s="15" t="s">
        <v>115</v>
      </c>
      <c r="F93" s="43">
        <v>0</v>
      </c>
      <c r="G93" s="44">
        <f t="shared" si="1"/>
        <v>0</v>
      </c>
    </row>
    <row r="94" spans="1:7" ht="15.75" customHeight="1" x14ac:dyDescent="0.25">
      <c r="A94" s="40">
        <v>64</v>
      </c>
      <c r="B94" s="56" t="s">
        <v>116</v>
      </c>
      <c r="C94" s="57"/>
      <c r="D94" s="15">
        <v>20</v>
      </c>
      <c r="E94" s="15" t="s">
        <v>49</v>
      </c>
      <c r="F94" s="43">
        <v>0</v>
      </c>
      <c r="G94" s="44">
        <f t="shared" si="1"/>
        <v>0</v>
      </c>
    </row>
    <row r="95" spans="1:7" ht="15.75" customHeight="1" x14ac:dyDescent="0.25">
      <c r="A95" s="40">
        <v>65</v>
      </c>
      <c r="B95" s="56" t="s">
        <v>117</v>
      </c>
      <c r="C95" s="57"/>
      <c r="D95" s="15">
        <v>12</v>
      </c>
      <c r="E95" s="15" t="s">
        <v>49</v>
      </c>
      <c r="F95" s="43">
        <v>0</v>
      </c>
      <c r="G95" s="44">
        <f t="shared" ref="G95:G126" si="2">D95*F95</f>
        <v>0</v>
      </c>
    </row>
    <row r="96" spans="1:7" ht="15.75" customHeight="1" x14ac:dyDescent="0.25">
      <c r="A96" s="40">
        <v>66</v>
      </c>
      <c r="B96" s="56" t="s">
        <v>118</v>
      </c>
      <c r="C96" s="57"/>
      <c r="D96" s="15">
        <v>6</v>
      </c>
      <c r="E96" s="15" t="s">
        <v>49</v>
      </c>
      <c r="F96" s="43">
        <v>0</v>
      </c>
      <c r="G96" s="44">
        <f t="shared" si="2"/>
        <v>0</v>
      </c>
    </row>
    <row r="97" spans="1:7" ht="15.75" customHeight="1" x14ac:dyDescent="0.25">
      <c r="A97" s="40">
        <v>67</v>
      </c>
      <c r="B97" s="56" t="s">
        <v>119</v>
      </c>
      <c r="C97" s="57"/>
      <c r="D97" s="15">
        <v>50</v>
      </c>
      <c r="E97" s="15" t="s">
        <v>51</v>
      </c>
      <c r="F97" s="43">
        <v>0</v>
      </c>
      <c r="G97" s="44">
        <f t="shared" si="2"/>
        <v>0</v>
      </c>
    </row>
    <row r="98" spans="1:7" ht="15.75" customHeight="1" x14ac:dyDescent="0.25">
      <c r="A98" s="40">
        <v>68</v>
      </c>
      <c r="B98" s="56" t="s">
        <v>120</v>
      </c>
      <c r="C98" s="57"/>
      <c r="D98" s="15">
        <v>6</v>
      </c>
      <c r="E98" s="15" t="s">
        <v>49</v>
      </c>
      <c r="F98" s="43">
        <v>0</v>
      </c>
      <c r="G98" s="44">
        <f t="shared" si="2"/>
        <v>0</v>
      </c>
    </row>
    <row r="99" spans="1:7" x14ac:dyDescent="0.25">
      <c r="A99" s="25"/>
      <c r="B99" s="26"/>
      <c r="C99" s="26"/>
      <c r="D99" s="26"/>
      <c r="E99" s="26"/>
      <c r="F99" s="27" t="s">
        <v>121</v>
      </c>
      <c r="G99" s="2">
        <f>SUM(G31:G98)</f>
        <v>0</v>
      </c>
    </row>
    <row r="100" spans="1:7" x14ac:dyDescent="0.25">
      <c r="A100" s="25"/>
      <c r="B100" s="26"/>
      <c r="C100" s="26"/>
      <c r="D100" s="26"/>
      <c r="E100" s="26"/>
      <c r="F100" s="27" t="s">
        <v>122</v>
      </c>
      <c r="G100" s="3">
        <f>ROUND(G99*0.09,2)</f>
        <v>0</v>
      </c>
    </row>
    <row r="101" spans="1:7" ht="16.5" thickBot="1" x14ac:dyDescent="0.3">
      <c r="A101" s="28"/>
      <c r="B101" s="29"/>
      <c r="C101" s="29"/>
      <c r="D101" s="29"/>
      <c r="E101" s="29"/>
      <c r="F101" s="30" t="s">
        <v>123</v>
      </c>
      <c r="G101" s="1">
        <f>SUM(G99:G100)</f>
        <v>0</v>
      </c>
    </row>
    <row r="102" spans="1:7" ht="16.5" thickTop="1" x14ac:dyDescent="0.25"/>
  </sheetData>
  <sheetProtection algorithmName="SHA-512" hashValue="B/OIibuHQAe/80gxmUUN3xmcXGBVm20q3GnMYP6dQQDGtozQdAW9KPv5iQRk0nHu57U/7No4W+5vDsVKvP96RQ==" saltValue="RVgidZc9c89ABCKpwDqJyg==" spinCount="100000" sheet="1" insertRows="0"/>
  <sortState xmlns:xlrd2="http://schemas.microsoft.com/office/spreadsheetml/2017/richdata2" ref="A31:G98">
    <sortCondition ref="B31:B98"/>
  </sortState>
  <mergeCells count="70">
    <mergeCell ref="B98:C98"/>
    <mergeCell ref="B56:C56"/>
    <mergeCell ref="B62:C62"/>
    <mergeCell ref="B95:C95"/>
    <mergeCell ref="B96:C96"/>
    <mergeCell ref="B97:C97"/>
    <mergeCell ref="B70:C70"/>
    <mergeCell ref="B71:C71"/>
    <mergeCell ref="B93:C93"/>
    <mergeCell ref="B94:C94"/>
    <mergeCell ref="B89:C89"/>
    <mergeCell ref="B60:C60"/>
    <mergeCell ref="B78:C78"/>
    <mergeCell ref="B90:C90"/>
    <mergeCell ref="B91:C91"/>
    <mergeCell ref="B92:C92"/>
    <mergeCell ref="B75:C75"/>
    <mergeCell ref="B65:C65"/>
    <mergeCell ref="B66:C66"/>
    <mergeCell ref="B67:C67"/>
    <mergeCell ref="B68:C68"/>
    <mergeCell ref="B69:C69"/>
    <mergeCell ref="B73:C73"/>
    <mergeCell ref="B74:C74"/>
    <mergeCell ref="B81:C81"/>
    <mergeCell ref="B82:C82"/>
    <mergeCell ref="B83:C83"/>
    <mergeCell ref="B84:C84"/>
    <mergeCell ref="B85:C85"/>
    <mergeCell ref="B86:C86"/>
    <mergeCell ref="B87:C87"/>
    <mergeCell ref="B88:C88"/>
    <mergeCell ref="B80:C80"/>
    <mergeCell ref="B42:C42"/>
    <mergeCell ref="B46:C46"/>
    <mergeCell ref="B45:C45"/>
    <mergeCell ref="B47:C47"/>
    <mergeCell ref="B79:C79"/>
    <mergeCell ref="B76:C76"/>
    <mergeCell ref="B77:C77"/>
    <mergeCell ref="B48:C48"/>
    <mergeCell ref="B49:C49"/>
    <mergeCell ref="B57:C57"/>
    <mergeCell ref="B58:C58"/>
    <mergeCell ref="B64:C64"/>
    <mergeCell ref="B35:C35"/>
    <mergeCell ref="B39:C39"/>
    <mergeCell ref="B40:C40"/>
    <mergeCell ref="B41:C41"/>
    <mergeCell ref="B43:C43"/>
    <mergeCell ref="B36:C36"/>
    <mergeCell ref="B37:C37"/>
    <mergeCell ref="B38:C38"/>
    <mergeCell ref="B44:C44"/>
    <mergeCell ref="B52:C52"/>
    <mergeCell ref="B50:C50"/>
    <mergeCell ref="B51:C51"/>
    <mergeCell ref="B72:C72"/>
    <mergeCell ref="B55:C55"/>
    <mergeCell ref="B61:C61"/>
    <mergeCell ref="B53:C53"/>
    <mergeCell ref="B54:C54"/>
    <mergeCell ref="B63:C63"/>
    <mergeCell ref="B59:C59"/>
    <mergeCell ref="A29:E29"/>
    <mergeCell ref="B31:C31"/>
    <mergeCell ref="B33:C33"/>
    <mergeCell ref="B34:C34"/>
    <mergeCell ref="B30:C30"/>
    <mergeCell ref="B32:C32"/>
  </mergeCells>
  <hyperlinks>
    <hyperlink ref="C9" r:id="rId1" xr:uid="{59626038-EBC0-459C-935B-210E9F082FF1}"/>
    <hyperlink ref="C8" r:id="rId2" xr:uid="{EF89B3E9-6954-45AC-B790-31E65BC07A75}"/>
  </hyperlinks>
  <pageMargins left="0.7" right="0.7" top="1.2083333333333299" bottom="0.75" header="0.3" footer="0.3"/>
  <pageSetup scale="72" fitToHeight="0" orientation="landscape" r:id="rId3"/>
  <headerFooter>
    <oddHeader>&amp;LSpokane Airport Board
Janitorial Suppies
ITB #23-44-9999-008&amp;R
Proposed Alternate Items Form</oddHeader>
    <oddFooter>&amp;RProposed Alternate Items Form - Page &amp;P of &amp;N</oddFooter>
  </headerFooter>
  <rowBreaks count="1" manualBreakCount="1">
    <brk id="28" max="16383"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Micaela</dc:creator>
  <cp:keywords/>
  <dc:description/>
  <cp:lastModifiedBy>Margaret Merin</cp:lastModifiedBy>
  <cp:revision/>
  <dcterms:created xsi:type="dcterms:W3CDTF">2013-04-26T18:08:16Z</dcterms:created>
  <dcterms:modified xsi:type="dcterms:W3CDTF">2023-05-19T22:27:25Z</dcterms:modified>
  <cp:category/>
  <cp:contentStatus/>
</cp:coreProperties>
</file>